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HETP tests\"/>
    </mc:Choice>
  </mc:AlternateContent>
  <bookViews>
    <workbookView xWindow="1005" yWindow="1005" windowWidth="15000" windowHeight="10005" activeTab="1"/>
  </bookViews>
  <sheets>
    <sheet name="Sheet1" sheetId="1" r:id="rId1"/>
    <sheet name="Sheet2" sheetId="3" r:id="rId2"/>
    <sheet name="ValueList_Helper" sheetId="2" state="hidden" r:id="rId3"/>
  </sheets>
  <calcPr calcId="162913"/>
</workbook>
</file>

<file path=xl/calcChain.xml><?xml version="1.0" encoding="utf-8"?>
<calcChain xmlns="http://schemas.openxmlformats.org/spreadsheetml/2006/main">
  <c r="J4" i="3" l="1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" i="3"/>
</calcChain>
</file>

<file path=xl/sharedStrings.xml><?xml version="1.0" encoding="utf-8"?>
<sst xmlns="http://schemas.openxmlformats.org/spreadsheetml/2006/main" count="272" uniqueCount="79">
  <si>
    <t>2 - 200 mL</t>
  </si>
  <si>
    <t>QC2</t>
  </si>
  <si>
    <t>SQStd</t>
  </si>
  <si>
    <t>1 - 40 mL</t>
  </si>
  <si>
    <t>Spike</t>
  </si>
  <si>
    <t>3 - 200 mL</t>
  </si>
  <si>
    <t>3 - 140 mL</t>
  </si>
  <si>
    <t>1 - 200 mL</t>
  </si>
  <si>
    <t>2</t>
  </si>
  <si>
    <t>3 - 20 mL</t>
  </si>
  <si>
    <t>Sample</t>
  </si>
  <si>
    <t>Level</t>
  </si>
  <si>
    <t>20 ppb</t>
  </si>
  <si>
    <t>5 ppb</t>
  </si>
  <si>
    <t>SQBlk</t>
  </si>
  <si>
    <t>&lt;0.000</t>
  </si>
  <si>
    <t>3 - 40 mL</t>
  </si>
  <si>
    <t>1 - 120 mL</t>
  </si>
  <si>
    <t>DriftChk</t>
  </si>
  <si>
    <t>FQBlk</t>
  </si>
  <si>
    <t>IsoStd</t>
  </si>
  <si>
    <t>Bkgnd</t>
  </si>
  <si>
    <t xml:space="preserve">88 -&gt; 88  Sr  [ No Gas ] </t>
  </si>
  <si>
    <t>CalBlk</t>
  </si>
  <si>
    <t>SQISTD</t>
  </si>
  <si>
    <t>2 - 180 mL</t>
  </si>
  <si>
    <t>2 - 60 mL</t>
  </si>
  <si>
    <t>2 % hno3</t>
  </si>
  <si>
    <t>BlkVrfy</t>
  </si>
  <si>
    <t>QC4</t>
  </si>
  <si>
    <t>3</t>
  </si>
  <si>
    <t>QC3</t>
  </si>
  <si>
    <t>DilStd</t>
  </si>
  <si>
    <t>Type</t>
  </si>
  <si>
    <t>1 - 100 mL</t>
  </si>
  <si>
    <t xml:space="preserve">185 -&gt; 185  Re ( ISTD )  [ No Gas ] </t>
  </si>
  <si>
    <t>Acq. Date-Time</t>
  </si>
  <si>
    <t>1 - 80 mL</t>
  </si>
  <si>
    <t>CalStd</t>
  </si>
  <si>
    <t>1 - 140 mL</t>
  </si>
  <si>
    <t>1 - 60 mL</t>
  </si>
  <si>
    <t>3 - 100 mL</t>
  </si>
  <si>
    <t>2 - 20 mL</t>
  </si>
  <si>
    <t>1</t>
  </si>
  <si>
    <t>QC1</t>
  </si>
  <si>
    <t>3 - 160 mL</t>
  </si>
  <si>
    <t>3 - 120 mL</t>
  </si>
  <si>
    <t>1 - 180 mL</t>
  </si>
  <si>
    <t>3 - 180 mL</t>
  </si>
  <si>
    <t>2 - 100 mL</t>
  </si>
  <si>
    <t>1 - 160 mL</t>
  </si>
  <si>
    <t>2 - 120 mL</t>
  </si>
  <si>
    <t>2 - 140 mL</t>
  </si>
  <si>
    <t>ISTD Recovery %</t>
  </si>
  <si>
    <t>CPS RSD</t>
  </si>
  <si>
    <t>CPS</t>
  </si>
  <si>
    <t>QC5</t>
  </si>
  <si>
    <t xml:space="preserve">115 -&gt; 115  In ( ISTD )  [ No Gas ] </t>
  </si>
  <si>
    <t>3 - 60 mL</t>
  </si>
  <si>
    <t>Spike Ref</t>
  </si>
  <si>
    <t>Sample Name</t>
  </si>
  <si>
    <t>1 - 20 mL</t>
  </si>
  <si>
    <t>3 - 80 mL</t>
  </si>
  <si>
    <t>0 ppb</t>
  </si>
  <si>
    <t>2 - 80 mL</t>
  </si>
  <si>
    <t>CICSpike</t>
  </si>
  <si>
    <t/>
  </si>
  <si>
    <t xml:space="preserve">187 -&gt; 187  Re ( ISTD )  [ No Gas ] </t>
  </si>
  <si>
    <t>2 - 40 mL</t>
  </si>
  <si>
    <t>4</t>
  </si>
  <si>
    <t>Conc. [ ppb ]</t>
  </si>
  <si>
    <t>5</t>
  </si>
  <si>
    <t>2 - 160 mL</t>
  </si>
  <si>
    <t>Rjct</t>
  </si>
  <si>
    <t>50 ppb</t>
  </si>
  <si>
    <t>10 ppb</t>
  </si>
  <si>
    <t>Sr-88</t>
  </si>
  <si>
    <t>Corr cps</t>
  </si>
  <si>
    <t>Conc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</si>
</sst>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/mm/dd\ h:mm\ AM/PM"/>
  </numFmts>
  <fonts count="3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9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3" borderId="2" xfId="0" applyFont="1" applyFill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left" vertical="top"/>
    </xf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right" vertical="top"/>
    </xf>
    <xf numFmtId="0" fontId="1" fillId="2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/>
    </xf>
    <xf numFmtId="0" fontId="2" fillId="3" borderId="6" xfId="0" applyFont="1" applyFill="1" applyBorder="1" applyAlignment="1">
      <alignment horizontal="right" vertical="top"/>
    </xf>
    <xf numFmtId="0" fontId="0" fillId="4" borderId="2" xfId="0" applyFill="1" applyBorder="1"/>
    <xf numFmtId="0" fontId="0" fillId="0" borderId="2" xfId="0" applyBorder="1"/>
    <xf numFmtId="0" fontId="0" fillId="0" borderId="0" xfId="0" applyFill="1"/>
    <xf numFmtId="0" fontId="2" fillId="4" borderId="4" xfId="0" applyFont="1" applyFill="1" applyBorder="1" applyAlignment="1">
      <alignment horizontal="right" vertical="top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Sr calib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Sheet2!$F$3:$F$7</c:f>
              <c:numCache>
                <c:formatCode>General</c:formatCode>
                <c:ptCount val="5"/>
                <c:pt idx="0">
                  <c:v>0</c:v>
                </c:pt>
                <c:pt idx="1">
                  <c:v>6.1531138068342033</c:v>
                </c:pt>
                <c:pt idx="2">
                  <c:v>12.325666605217975</c:v>
                </c:pt>
                <c:pt idx="3">
                  <c:v>24.58581705340211</c:v>
                </c:pt>
                <c:pt idx="4">
                  <c:v>60.747211031918233</c:v>
                </c:pt>
              </c:numCache>
            </c:numRef>
          </c:xVal>
          <c:yVal>
            <c:numRef>
              <c:f>Sheet2!$H$3:$H$7</c:f>
              <c:numCache>
                <c:formatCode>General</c:formatCode>
                <c:ptCount val="5"/>
                <c:pt idx="0">
                  <c:v>0</c:v>
                </c:pt>
                <c:pt idx="1">
                  <c:v>71821.881999999998</c:v>
                </c:pt>
                <c:pt idx="2">
                  <c:v>141206.92500000002</c:v>
                </c:pt>
                <c:pt idx="3">
                  <c:v>290618.98700000002</c:v>
                </c:pt>
                <c:pt idx="4">
                  <c:v>707684.92599999998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59-4716-B2B7-1FB44451B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370920"/>
        <c:axId val="348371248"/>
      </c:scatterChart>
      <c:valAx>
        <c:axId val="348370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71248"/>
        <c:crosses val="autoZero"/>
        <c:crossBetween val="midCat"/>
      </c:valAx>
      <c:valAx>
        <c:axId val="34837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7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 mL/min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7592592592592593"/>
          <c:w val="0.82786351706036743"/>
          <c:h val="0.71667468649752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Sheet2!$A$8:$A$17</c:f>
              <c:strCache>
                <c:ptCount val="10"/>
                <c:pt idx="0">
                  <c:v>1 - 20 mL</c:v>
                </c:pt>
                <c:pt idx="1">
                  <c:v>1 - 40 mL</c:v>
                </c:pt>
                <c:pt idx="2">
                  <c:v>1 - 60 mL</c:v>
                </c:pt>
                <c:pt idx="3">
                  <c:v>1 - 80 mL</c:v>
                </c:pt>
                <c:pt idx="4">
                  <c:v>1 - 100 mL</c:v>
                </c:pt>
                <c:pt idx="5">
                  <c:v>1 - 120 mL</c:v>
                </c:pt>
                <c:pt idx="6">
                  <c:v>1 - 140 mL</c:v>
                </c:pt>
                <c:pt idx="7">
                  <c:v>1 - 160 mL</c:v>
                </c:pt>
                <c:pt idx="8">
                  <c:v>1 - 180 mL</c:v>
                </c:pt>
                <c:pt idx="9">
                  <c:v>1 - 200 mL</c:v>
                </c:pt>
              </c:strCache>
            </c:strRef>
          </c:xVal>
          <c:yVal>
            <c:numRef>
              <c:f>Sheet2!$J$8:$J$17</c:f>
              <c:numCache>
                <c:formatCode>General</c:formatCode>
                <c:ptCount val="10"/>
                <c:pt idx="0">
                  <c:v>7.897933813443074E-2</c:v>
                </c:pt>
                <c:pt idx="1">
                  <c:v>0.37363820301783263</c:v>
                </c:pt>
                <c:pt idx="2">
                  <c:v>1.6701630658436213</c:v>
                </c:pt>
                <c:pt idx="3">
                  <c:v>3.8742117626886148</c:v>
                </c:pt>
                <c:pt idx="4">
                  <c:v>5.2391575788751714</c:v>
                </c:pt>
                <c:pt idx="5">
                  <c:v>5.1704681069958847</c:v>
                </c:pt>
                <c:pt idx="6">
                  <c:v>4.2464360425240057</c:v>
                </c:pt>
                <c:pt idx="7">
                  <c:v>3.7200275205761315</c:v>
                </c:pt>
                <c:pt idx="8">
                  <c:v>2.0994888545953363</c:v>
                </c:pt>
                <c:pt idx="9">
                  <c:v>1.3646714677640606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D9-44DD-B8F9-A026ACB92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370920"/>
        <c:axId val="348371248"/>
      </c:scatterChart>
      <c:valAx>
        <c:axId val="348370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71248"/>
        <c:crosses val="autoZero"/>
        <c:crossBetween val="midCat"/>
      </c:valAx>
      <c:valAx>
        <c:axId val="34837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7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 mL/min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3425925925925927"/>
          <c:w val="0.88619685039370089"/>
          <c:h val="0.7583413531641878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Sheet2!$A$18:$A$27</c:f>
              <c:strCache>
                <c:ptCount val="10"/>
                <c:pt idx="0">
                  <c:v>2 - 20 mL</c:v>
                </c:pt>
                <c:pt idx="1">
                  <c:v>2 - 40 mL</c:v>
                </c:pt>
                <c:pt idx="2">
                  <c:v>2 - 60 mL</c:v>
                </c:pt>
                <c:pt idx="3">
                  <c:v>2 - 80 mL</c:v>
                </c:pt>
                <c:pt idx="4">
                  <c:v>2 - 100 mL</c:v>
                </c:pt>
                <c:pt idx="5">
                  <c:v>2 - 120 mL</c:v>
                </c:pt>
                <c:pt idx="6">
                  <c:v>2 - 140 mL</c:v>
                </c:pt>
                <c:pt idx="7">
                  <c:v>2 - 160 mL</c:v>
                </c:pt>
                <c:pt idx="8">
                  <c:v>2 - 180 mL</c:v>
                </c:pt>
                <c:pt idx="9">
                  <c:v>2 - 200 mL</c:v>
                </c:pt>
              </c:strCache>
            </c:strRef>
          </c:xVal>
          <c:yVal>
            <c:numRef>
              <c:f>Sheet2!$J$18:$J$27</c:f>
              <c:numCache>
                <c:formatCode>General</c:formatCode>
                <c:ptCount val="10"/>
                <c:pt idx="0">
                  <c:v>0.28211025377229082</c:v>
                </c:pt>
                <c:pt idx="1">
                  <c:v>1.1278563957475995</c:v>
                </c:pt>
                <c:pt idx="2">
                  <c:v>2.2616321159122084</c:v>
                </c:pt>
                <c:pt idx="3">
                  <c:v>3.9881883573388204</c:v>
                </c:pt>
                <c:pt idx="4">
                  <c:v>3.4498957475994514</c:v>
                </c:pt>
                <c:pt idx="5">
                  <c:v>3.3946515775034296</c:v>
                </c:pt>
                <c:pt idx="6">
                  <c:v>3.2969399005486966</c:v>
                </c:pt>
                <c:pt idx="7">
                  <c:v>2.6408210733882034</c:v>
                </c:pt>
                <c:pt idx="8">
                  <c:v>2.1461601508916326</c:v>
                </c:pt>
                <c:pt idx="9">
                  <c:v>1.5452163923182443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F9-4D89-AB21-F388DFB5C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370920"/>
        <c:axId val="348371248"/>
      </c:scatterChart>
      <c:valAx>
        <c:axId val="348370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71248"/>
        <c:crosses val="autoZero"/>
        <c:crossBetween val="midCat"/>
      </c:valAx>
      <c:valAx>
        <c:axId val="34837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7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6 mL/min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3425925925925927"/>
          <c:w val="0.88619685039370089"/>
          <c:h val="0.7583413531641878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Sheet2!$A$28:$A$37</c:f>
              <c:strCache>
                <c:ptCount val="10"/>
                <c:pt idx="0">
                  <c:v>3 - 20 mL</c:v>
                </c:pt>
                <c:pt idx="1">
                  <c:v>3 - 40 mL</c:v>
                </c:pt>
                <c:pt idx="2">
                  <c:v>3 - 60 mL</c:v>
                </c:pt>
                <c:pt idx="3">
                  <c:v>3 - 80 mL</c:v>
                </c:pt>
                <c:pt idx="4">
                  <c:v>3 - 100 mL</c:v>
                </c:pt>
                <c:pt idx="5">
                  <c:v>3 - 120 mL</c:v>
                </c:pt>
                <c:pt idx="6">
                  <c:v>3 - 140 mL</c:v>
                </c:pt>
                <c:pt idx="7">
                  <c:v>3 - 160 mL</c:v>
                </c:pt>
                <c:pt idx="8">
                  <c:v>3 - 180 mL</c:v>
                </c:pt>
                <c:pt idx="9">
                  <c:v>3 - 200 mL</c:v>
                </c:pt>
              </c:strCache>
            </c:strRef>
          </c:xVal>
          <c:yVal>
            <c:numRef>
              <c:f>Sheet2!$J$28:$J$37</c:f>
              <c:numCache>
                <c:formatCode>General</c:formatCode>
                <c:ptCount val="10"/>
                <c:pt idx="0">
                  <c:v>0.87594710219478744</c:v>
                </c:pt>
                <c:pt idx="1">
                  <c:v>2.4310235768175583</c:v>
                </c:pt>
                <c:pt idx="2">
                  <c:v>3.0948603395061731</c:v>
                </c:pt>
                <c:pt idx="3">
                  <c:v>3.0410919924554181</c:v>
                </c:pt>
                <c:pt idx="4">
                  <c:v>2.9294333847736627</c:v>
                </c:pt>
                <c:pt idx="5">
                  <c:v>2.870875943072702</c:v>
                </c:pt>
                <c:pt idx="6">
                  <c:v>2.3528512517146778</c:v>
                </c:pt>
                <c:pt idx="7">
                  <c:v>1.9037619170096021</c:v>
                </c:pt>
                <c:pt idx="8">
                  <c:v>1.6607163923182442</c:v>
                </c:pt>
                <c:pt idx="9">
                  <c:v>1.5043068415637861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22-4481-B4C7-9715C82FA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370920"/>
        <c:axId val="348371248"/>
      </c:scatterChart>
      <c:valAx>
        <c:axId val="348370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71248"/>
        <c:crosses val="autoZero"/>
        <c:crossBetween val="midCat"/>
      </c:valAx>
      <c:valAx>
        <c:axId val="34837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7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1</xdr:row>
      <xdr:rowOff>0</xdr:rowOff>
    </xdr:from>
    <xdr:to>
      <xdr:col>18</xdr:col>
      <xdr:colOff>266700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428625</xdr:colOff>
      <xdr:row>16</xdr:row>
      <xdr:rowOff>9525</xdr:rowOff>
    </xdr:from>
    <xdr:to>
      <xdr:col>18</xdr:col>
      <xdr:colOff>123825</xdr:colOff>
      <xdr:row>30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390525</xdr:colOff>
      <xdr:row>15</xdr:row>
      <xdr:rowOff>142875</xdr:rowOff>
    </xdr:from>
    <xdr:to>
      <xdr:col>26</xdr:col>
      <xdr:colOff>85725</xdr:colOff>
      <xdr:row>30</xdr:row>
      <xdr:rowOff>28575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200025</xdr:colOff>
      <xdr:row>32</xdr:row>
      <xdr:rowOff>85725</xdr:rowOff>
    </xdr:from>
    <xdr:to>
      <xdr:col>20</xdr:col>
      <xdr:colOff>504825</xdr:colOff>
      <xdr:row>46</xdr:row>
      <xdr:rowOff>161925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75"/>
  <sheetViews>
    <sheetView zoomScaleNormal="100" workbookViewId="0">
      <selection sqref="A1:I75"/>
    </sheetView>
  </sheetViews>
  <sheetFormatPr defaultColWidth="9.140625" defaultRowHeight="15" x14ac:dyDescent="0.25"/>
  <cols>
    <col min="1" max="1" width="4" customWidth="1"/>
    <col min="2" max="2" width="21.140625" customWidth="1"/>
    <col min="3" max="3" width="5.85546875" customWidth="1"/>
    <col min="4" max="4" width="12.42578125" customWidth="1"/>
    <col min="5" max="5" width="11" customWidth="1"/>
    <col min="6" max="6" width="4.28515625" customWidth="1"/>
    <col min="7" max="7" width="10.7109375" customWidth="1"/>
    <col min="8" max="8" width="9" customWidth="1"/>
    <col min="9" max="9" width="11.140625" customWidth="1"/>
    <col min="10" max="10" width="10.7109375" customWidth="1"/>
    <col min="11" max="11" width="9" customWidth="1"/>
    <col min="12" max="12" width="15.140625" customWidth="1"/>
    <col min="13" max="13" width="10.7109375" customWidth="1"/>
    <col min="14" max="14" width="9" customWidth="1"/>
    <col min="15" max="15" width="15.140625" customWidth="1"/>
    <col min="16" max="16" width="10.7109375" customWidth="1"/>
    <col min="17" max="17" width="9" customWidth="1"/>
    <col min="18" max="18" width="15.140625" customWidth="1"/>
  </cols>
  <sheetData>
    <row r="1" spans="1:18" ht="18" customHeight="1" x14ac:dyDescent="0.25">
      <c r="A1" s="8" t="s">
        <v>10</v>
      </c>
      <c r="B1" s="9"/>
      <c r="C1" s="9"/>
      <c r="D1" s="9"/>
      <c r="E1" s="9"/>
      <c r="F1" s="10"/>
      <c r="G1" s="8" t="s">
        <v>22</v>
      </c>
      <c r="H1" s="9"/>
      <c r="I1" s="10"/>
      <c r="J1" s="8" t="s">
        <v>57</v>
      </c>
      <c r="K1" s="9"/>
      <c r="L1" s="10"/>
      <c r="M1" s="8" t="s">
        <v>35</v>
      </c>
      <c r="N1" s="9"/>
      <c r="O1" s="10"/>
      <c r="P1" s="8" t="s">
        <v>67</v>
      </c>
      <c r="Q1" s="9"/>
      <c r="R1" s="10"/>
    </row>
    <row r="2" spans="1:18" ht="18" customHeight="1" x14ac:dyDescent="0.25">
      <c r="A2" s="5" t="s">
        <v>66</v>
      </c>
      <c r="B2" s="5" t="s">
        <v>36</v>
      </c>
      <c r="C2" s="5" t="s">
        <v>11</v>
      </c>
      <c r="D2" s="5" t="s">
        <v>60</v>
      </c>
      <c r="E2" s="5" t="s">
        <v>33</v>
      </c>
      <c r="F2" s="5" t="s">
        <v>73</v>
      </c>
      <c r="G2" s="5" t="s">
        <v>55</v>
      </c>
      <c r="H2" s="5" t="s">
        <v>54</v>
      </c>
      <c r="I2" s="5" t="s">
        <v>70</v>
      </c>
      <c r="J2" s="5" t="s">
        <v>55</v>
      </c>
      <c r="K2" s="5" t="s">
        <v>54</v>
      </c>
      <c r="L2" s="5" t="s">
        <v>53</v>
      </c>
      <c r="M2" s="5" t="s">
        <v>55</v>
      </c>
      <c r="N2" s="5" t="s">
        <v>54</v>
      </c>
      <c r="O2" s="5" t="s">
        <v>53</v>
      </c>
      <c r="P2" s="5" t="s">
        <v>55</v>
      </c>
      <c r="Q2" s="5" t="s">
        <v>54</v>
      </c>
      <c r="R2" s="5" t="s">
        <v>53</v>
      </c>
    </row>
    <row r="3" spans="1:18" x14ac:dyDescent="0.25">
      <c r="A3" s="6"/>
      <c r="B3" s="4">
        <v>44032.4397916667</v>
      </c>
      <c r="C3" s="2"/>
      <c r="D3" s="6" t="s">
        <v>27</v>
      </c>
      <c r="E3" s="3" t="s">
        <v>10</v>
      </c>
      <c r="F3" s="6" t="b">
        <v>0</v>
      </c>
      <c r="G3" s="1">
        <v>343.39699999999999</v>
      </c>
      <c r="H3" s="1">
        <v>28.169343787971599</v>
      </c>
      <c r="I3" s="1"/>
      <c r="J3" s="2">
        <v>18.02</v>
      </c>
      <c r="K3" s="2">
        <v>93.702804479559603</v>
      </c>
      <c r="L3" s="2"/>
      <c r="M3" s="1">
        <v>8.0079999999999991</v>
      </c>
      <c r="N3" s="1">
        <v>114.867072934085</v>
      </c>
      <c r="O3" s="1"/>
      <c r="P3" s="2">
        <v>13.015000000000001</v>
      </c>
      <c r="Q3" s="2">
        <v>140.68381586343301</v>
      </c>
      <c r="R3" s="2"/>
    </row>
    <row r="4" spans="1:18" x14ac:dyDescent="0.25">
      <c r="A4" s="6"/>
      <c r="B4" s="4">
        <v>44032.441909722198</v>
      </c>
      <c r="C4" s="2"/>
      <c r="D4" s="6" t="s">
        <v>27</v>
      </c>
      <c r="E4" s="3" t="s">
        <v>10</v>
      </c>
      <c r="F4" s="6" t="b">
        <v>0</v>
      </c>
      <c r="G4" s="1">
        <v>397.45600000000002</v>
      </c>
      <c r="H4" s="1">
        <v>12.7368660684843</v>
      </c>
      <c r="I4" s="1"/>
      <c r="J4" s="2">
        <v>26.027999999999999</v>
      </c>
      <c r="K4" s="2">
        <v>65.879890808867401</v>
      </c>
      <c r="L4" s="2"/>
      <c r="M4" s="1">
        <v>2.0019999999999998</v>
      </c>
      <c r="N4" s="1">
        <v>316.22776601683802</v>
      </c>
      <c r="O4" s="1"/>
      <c r="P4" s="2">
        <v>9.0090000000000003</v>
      </c>
      <c r="Q4" s="2">
        <v>110.492102890195</v>
      </c>
      <c r="R4" s="2"/>
    </row>
    <row r="5" spans="1:18" x14ac:dyDescent="0.25">
      <c r="A5" s="6"/>
      <c r="B5" s="4">
        <v>44032.444085648101</v>
      </c>
      <c r="C5" s="2" t="s">
        <v>43</v>
      </c>
      <c r="D5" s="6" t="s">
        <v>63</v>
      </c>
      <c r="E5" s="3" t="s">
        <v>23</v>
      </c>
      <c r="F5" s="6" t="b">
        <v>0</v>
      </c>
      <c r="G5" s="1">
        <v>2469.9789999999998</v>
      </c>
      <c r="H5" s="1">
        <v>9.8509209894281309</v>
      </c>
      <c r="I5" s="1"/>
      <c r="J5" s="2">
        <v>602892.91599999997</v>
      </c>
      <c r="K5" s="2">
        <v>1.19923766650823</v>
      </c>
      <c r="L5" s="2">
        <v>100</v>
      </c>
      <c r="M5" s="1">
        <v>173626.91899999999</v>
      </c>
      <c r="N5" s="1">
        <v>0.95307772994236895</v>
      </c>
      <c r="O5" s="1">
        <v>100</v>
      </c>
      <c r="P5" s="2">
        <v>290924.93699999998</v>
      </c>
      <c r="Q5" s="2">
        <v>1.21282477568382</v>
      </c>
      <c r="R5" s="2">
        <v>100</v>
      </c>
    </row>
    <row r="6" spans="1:18" x14ac:dyDescent="0.25">
      <c r="A6" s="6"/>
      <c r="B6" s="4">
        <v>44032.446203703701</v>
      </c>
      <c r="C6" s="2"/>
      <c r="D6" s="6" t="s">
        <v>27</v>
      </c>
      <c r="E6" s="3" t="s">
        <v>10</v>
      </c>
      <c r="F6" s="6" t="b">
        <v>0</v>
      </c>
      <c r="G6" s="1">
        <v>361.41699999999997</v>
      </c>
      <c r="H6" s="1">
        <v>18.944618054855599</v>
      </c>
      <c r="I6" s="1"/>
      <c r="J6" s="2">
        <v>68.078999999999994</v>
      </c>
      <c r="K6" s="2">
        <v>31.6124998112806</v>
      </c>
      <c r="L6" s="2">
        <v>1.1292055055428799E-2</v>
      </c>
      <c r="M6" s="1">
        <v>13.013999999999999</v>
      </c>
      <c r="N6" s="1">
        <v>96.292986031088503</v>
      </c>
      <c r="O6" s="1">
        <v>7.4953815197285204E-3</v>
      </c>
      <c r="P6" s="2">
        <v>17.018000000000001</v>
      </c>
      <c r="Q6" s="2">
        <v>83.430085547682694</v>
      </c>
      <c r="R6" s="2">
        <v>5.8496188657763603E-3</v>
      </c>
    </row>
    <row r="7" spans="1:18" x14ac:dyDescent="0.25">
      <c r="A7" s="6"/>
      <c r="B7" s="4">
        <v>44032.448379629597</v>
      </c>
      <c r="C7" s="2" t="s">
        <v>8</v>
      </c>
      <c r="D7" s="6" t="s">
        <v>13</v>
      </c>
      <c r="E7" s="3" t="s">
        <v>38</v>
      </c>
      <c r="F7" s="6" t="b">
        <v>0</v>
      </c>
      <c r="G7" s="1">
        <v>74291.861000000004</v>
      </c>
      <c r="H7" s="1">
        <v>2.0993569653356898</v>
      </c>
      <c r="I7" s="1">
        <v>5</v>
      </c>
      <c r="J7" s="2">
        <v>605827.08900000004</v>
      </c>
      <c r="K7" s="2">
        <v>0.78539127351893401</v>
      </c>
      <c r="L7" s="2">
        <v>100.48668228173401</v>
      </c>
      <c r="M7" s="1">
        <v>175913.215</v>
      </c>
      <c r="N7" s="1">
        <v>1.0102975747377201</v>
      </c>
      <c r="O7" s="1">
        <v>101.31678659805</v>
      </c>
      <c r="P7" s="2">
        <v>295649.77799999999</v>
      </c>
      <c r="Q7" s="2">
        <v>0.76560310323088399</v>
      </c>
      <c r="R7" s="2">
        <v>101.624075628828</v>
      </c>
    </row>
    <row r="8" spans="1:18" x14ac:dyDescent="0.25">
      <c r="A8" s="6"/>
      <c r="B8" s="4">
        <v>44032.450520833299</v>
      </c>
      <c r="C8" s="2"/>
      <c r="D8" s="6" t="s">
        <v>27</v>
      </c>
      <c r="E8" s="3" t="s">
        <v>10</v>
      </c>
      <c r="F8" s="6" t="b">
        <v>0</v>
      </c>
      <c r="G8" s="1">
        <v>358.41500000000002</v>
      </c>
      <c r="H8" s="1">
        <v>21.225359817175299</v>
      </c>
      <c r="I8" s="1" t="s">
        <v>15</v>
      </c>
      <c r="J8" s="2">
        <v>131.149</v>
      </c>
      <c r="K8" s="2">
        <v>33.459241695945998</v>
      </c>
      <c r="L8" s="2">
        <v>2.17532826343576E-2</v>
      </c>
      <c r="M8" s="1">
        <v>39.042999999999999</v>
      </c>
      <c r="N8" s="1">
        <v>47.517411616529401</v>
      </c>
      <c r="O8" s="1">
        <v>2.24867205067435E-2</v>
      </c>
      <c r="P8" s="2">
        <v>40.045000000000002</v>
      </c>
      <c r="Q8" s="2">
        <v>84.984475043045293</v>
      </c>
      <c r="R8" s="2">
        <v>1.3764718972853101E-2</v>
      </c>
    </row>
    <row r="9" spans="1:18" x14ac:dyDescent="0.25">
      <c r="A9" s="6"/>
      <c r="B9" s="4">
        <v>44032.452696759297</v>
      </c>
      <c r="C9" s="2" t="s">
        <v>30</v>
      </c>
      <c r="D9" s="6" t="s">
        <v>75</v>
      </c>
      <c r="E9" s="3" t="s">
        <v>38</v>
      </c>
      <c r="F9" s="6" t="b">
        <v>0</v>
      </c>
      <c r="G9" s="1">
        <v>143676.90400000001</v>
      </c>
      <c r="H9" s="1">
        <v>0.78100095808390801</v>
      </c>
      <c r="I9" s="1">
        <v>9.9656042745004605</v>
      </c>
      <c r="J9" s="2">
        <v>594330.47600000002</v>
      </c>
      <c r="K9" s="2">
        <v>0.75643756011748398</v>
      </c>
      <c r="L9" s="2">
        <v>98.579774322642706</v>
      </c>
      <c r="M9" s="1">
        <v>170239.04199999999</v>
      </c>
      <c r="N9" s="1">
        <v>0.83527136258596202</v>
      </c>
      <c r="O9" s="1">
        <v>98.048760515067301</v>
      </c>
      <c r="P9" s="2">
        <v>285278.924</v>
      </c>
      <c r="Q9" s="2">
        <v>1.1048638844969001</v>
      </c>
      <c r="R9" s="2">
        <v>98.059288743611503</v>
      </c>
    </row>
    <row r="10" spans="1:18" x14ac:dyDescent="0.25">
      <c r="A10" s="6"/>
      <c r="B10" s="4">
        <v>44032.454837963</v>
      </c>
      <c r="C10" s="2"/>
      <c r="D10" s="6" t="s">
        <v>27</v>
      </c>
      <c r="E10" s="3" t="s">
        <v>10</v>
      </c>
      <c r="F10" s="6" t="b">
        <v>0</v>
      </c>
      <c r="G10" s="1">
        <v>368.42099999999999</v>
      </c>
      <c r="H10" s="1">
        <v>14.0217319058981</v>
      </c>
      <c r="I10" s="1" t="s">
        <v>15</v>
      </c>
      <c r="J10" s="2">
        <v>80.093000000000004</v>
      </c>
      <c r="K10" s="2">
        <v>56.825688601982201</v>
      </c>
      <c r="L10" s="2">
        <v>1.3284780410324101E-2</v>
      </c>
      <c r="M10" s="1">
        <v>13.013999999999999</v>
      </c>
      <c r="N10" s="1">
        <v>109.101316261737</v>
      </c>
      <c r="O10" s="1">
        <v>7.4953815197285204E-3</v>
      </c>
      <c r="P10" s="2">
        <v>34.039000000000001</v>
      </c>
      <c r="Q10" s="2">
        <v>70.976990036339103</v>
      </c>
      <c r="R10" s="2">
        <v>1.17002689253826E-2</v>
      </c>
    </row>
    <row r="11" spans="1:18" x14ac:dyDescent="0.25">
      <c r="A11" s="6"/>
      <c r="B11" s="4">
        <v>44032.457013888903</v>
      </c>
      <c r="C11" s="2" t="s">
        <v>69</v>
      </c>
      <c r="D11" s="6" t="s">
        <v>12</v>
      </c>
      <c r="E11" s="3" t="s">
        <v>38</v>
      </c>
      <c r="F11" s="6" t="b">
        <v>0</v>
      </c>
      <c r="G11" s="1">
        <v>293088.96600000001</v>
      </c>
      <c r="H11" s="1">
        <v>0.97011281470958799</v>
      </c>
      <c r="I11" s="1">
        <v>20.119178903534301</v>
      </c>
      <c r="J11" s="2">
        <v>589860.73400000005</v>
      </c>
      <c r="K11" s="2">
        <v>0.634265026378381</v>
      </c>
      <c r="L11" s="2">
        <v>97.838391917678507</v>
      </c>
      <c r="M11" s="1">
        <v>169958.34700000001</v>
      </c>
      <c r="N11" s="1">
        <v>1.3225668693681101</v>
      </c>
      <c r="O11" s="1">
        <v>97.887094915276293</v>
      </c>
      <c r="P11" s="2">
        <v>285439.712</v>
      </c>
      <c r="Q11" s="2">
        <v>0.79925118208229395</v>
      </c>
      <c r="R11" s="2">
        <v>98.114556608119202</v>
      </c>
    </row>
    <row r="12" spans="1:18" x14ac:dyDescent="0.25">
      <c r="A12" s="6"/>
      <c r="B12" s="4">
        <v>44032.459155092598</v>
      </c>
      <c r="C12" s="2"/>
      <c r="D12" s="6" t="s">
        <v>27</v>
      </c>
      <c r="E12" s="3" t="s">
        <v>10</v>
      </c>
      <c r="F12" s="6" t="b">
        <v>0</v>
      </c>
      <c r="G12" s="1">
        <v>371.42899999999997</v>
      </c>
      <c r="H12" s="1">
        <v>27.472583417190101</v>
      </c>
      <c r="I12" s="1" t="s">
        <v>15</v>
      </c>
      <c r="J12" s="2">
        <v>661.77099999999996</v>
      </c>
      <c r="K12" s="2">
        <v>16.899376131935298</v>
      </c>
      <c r="L12" s="2">
        <v>0.10976592732099701</v>
      </c>
      <c r="M12" s="1">
        <v>19.021999999999998</v>
      </c>
      <c r="N12" s="1">
        <v>103.650769153962</v>
      </c>
      <c r="O12" s="1">
        <v>1.0955674448154E-2</v>
      </c>
      <c r="P12" s="2">
        <v>34.039000000000001</v>
      </c>
      <c r="Q12" s="2">
        <v>82.260273154409205</v>
      </c>
      <c r="R12" s="2">
        <v>1.17002689253826E-2</v>
      </c>
    </row>
    <row r="13" spans="1:18" x14ac:dyDescent="0.25">
      <c r="A13" s="6"/>
      <c r="B13" s="4">
        <v>44032.461365740703</v>
      </c>
      <c r="C13" s="2" t="s">
        <v>71</v>
      </c>
      <c r="D13" s="6" t="s">
        <v>74</v>
      </c>
      <c r="E13" s="3" t="s">
        <v>38</v>
      </c>
      <c r="F13" s="6" t="b">
        <v>0</v>
      </c>
      <c r="G13" s="1">
        <v>710154.90500000003</v>
      </c>
      <c r="H13" s="1">
        <v>0.60260149985086597</v>
      </c>
      <c r="I13" s="1">
        <v>49.822114862433303</v>
      </c>
      <c r="J13" s="2">
        <v>570327.98899999994</v>
      </c>
      <c r="K13" s="2">
        <v>0.71826273418097597</v>
      </c>
      <c r="L13" s="2">
        <v>94.598555375960004</v>
      </c>
      <c r="M13" s="1">
        <v>163569.068</v>
      </c>
      <c r="N13" s="1">
        <v>1.1470764377787599</v>
      </c>
      <c r="O13" s="1">
        <v>94.2072052778867</v>
      </c>
      <c r="P13" s="2">
        <v>272115.99599999998</v>
      </c>
      <c r="Q13" s="2">
        <v>0.67451783608341298</v>
      </c>
      <c r="R13" s="2">
        <v>93.534778697915499</v>
      </c>
    </row>
    <row r="14" spans="1:18" x14ac:dyDescent="0.25">
      <c r="A14" s="6"/>
      <c r="B14" s="4">
        <v>44032.463506944398</v>
      </c>
      <c r="C14" s="2"/>
      <c r="D14" s="6" t="s">
        <v>27</v>
      </c>
      <c r="E14" s="3" t="s">
        <v>10</v>
      </c>
      <c r="F14" s="6" t="b">
        <v>0</v>
      </c>
      <c r="G14" s="1">
        <v>432.505</v>
      </c>
      <c r="H14" s="1">
        <v>23.577035267620602</v>
      </c>
      <c r="I14" s="1" t="s">
        <v>15</v>
      </c>
      <c r="J14" s="2">
        <v>93.106999999999999</v>
      </c>
      <c r="K14" s="2">
        <v>41.193983273728399</v>
      </c>
      <c r="L14" s="2">
        <v>1.54433727000368E-2</v>
      </c>
      <c r="M14" s="1">
        <v>24.027999999999999</v>
      </c>
      <c r="N14" s="1">
        <v>74.023123471183993</v>
      </c>
      <c r="O14" s="1">
        <v>1.3838867923469901E-2</v>
      </c>
      <c r="P14" s="2">
        <v>39.045999999999999</v>
      </c>
      <c r="Q14" s="2">
        <v>63.330789723944299</v>
      </c>
      <c r="R14" s="2">
        <v>1.34213314274946E-2</v>
      </c>
    </row>
    <row r="15" spans="1:18" x14ac:dyDescent="0.25">
      <c r="A15" s="6"/>
      <c r="B15" s="4">
        <v>44032.465682870403</v>
      </c>
      <c r="C15" s="2"/>
      <c r="D15" s="6" t="s">
        <v>61</v>
      </c>
      <c r="E15" s="3" t="s">
        <v>10</v>
      </c>
      <c r="F15" s="6" t="b">
        <v>0</v>
      </c>
      <c r="G15" s="1">
        <v>3391.194</v>
      </c>
      <c r="H15" s="1">
        <v>8.8740890922025901</v>
      </c>
      <c r="I15" s="1">
        <v>6.4854962790314497E-2</v>
      </c>
      <c r="J15" s="2">
        <v>544440.26399999997</v>
      </c>
      <c r="K15" s="2">
        <v>0.87843432290895096</v>
      </c>
      <c r="L15" s="2">
        <v>90.304637780816094</v>
      </c>
      <c r="M15" s="1">
        <v>154102.51699999999</v>
      </c>
      <c r="N15" s="1">
        <v>0.90082639822353705</v>
      </c>
      <c r="O15" s="1">
        <v>88.754968346814906</v>
      </c>
      <c r="P15" s="2">
        <v>258243.77299999999</v>
      </c>
      <c r="Q15" s="2">
        <v>0.817314900466936</v>
      </c>
      <c r="R15" s="2">
        <v>88.766461776358497</v>
      </c>
    </row>
    <row r="16" spans="1:18" x14ac:dyDescent="0.25">
      <c r="A16" s="6"/>
      <c r="B16" s="4">
        <v>44032.467800925901</v>
      </c>
      <c r="C16" s="2"/>
      <c r="D16" s="6" t="s">
        <v>27</v>
      </c>
      <c r="E16" s="3" t="s">
        <v>10</v>
      </c>
      <c r="F16" s="6" t="b">
        <v>0</v>
      </c>
      <c r="G16" s="1">
        <v>402.46300000000002</v>
      </c>
      <c r="H16" s="1">
        <v>18.2725927276771</v>
      </c>
      <c r="I16" s="1" t="s">
        <v>15</v>
      </c>
      <c r="J16" s="2">
        <v>87.1</v>
      </c>
      <c r="K16" s="2">
        <v>40.924797592296898</v>
      </c>
      <c r="L16" s="2">
        <v>1.4447010022589199E-2</v>
      </c>
      <c r="M16" s="1">
        <v>18.02</v>
      </c>
      <c r="N16" s="1">
        <v>113.560109824181</v>
      </c>
      <c r="O16" s="1">
        <v>1.0378574995044401E-2</v>
      </c>
      <c r="P16" s="2">
        <v>27.029</v>
      </c>
      <c r="Q16" s="2">
        <v>111.86917521811699</v>
      </c>
      <c r="R16" s="2">
        <v>9.2907126761704803E-3</v>
      </c>
    </row>
    <row r="17" spans="1:18" x14ac:dyDescent="0.25">
      <c r="A17" s="6"/>
      <c r="B17" s="4">
        <v>44032.469976851899</v>
      </c>
      <c r="C17" s="2"/>
      <c r="D17" s="6" t="s">
        <v>3</v>
      </c>
      <c r="E17" s="3" t="s">
        <v>10</v>
      </c>
      <c r="F17" s="6" t="b">
        <v>0</v>
      </c>
      <c r="G17" s="1">
        <v>6828.0950000000003</v>
      </c>
      <c r="H17" s="1">
        <v>2.5676324768798202</v>
      </c>
      <c r="I17" s="1">
        <v>0.306818116309303</v>
      </c>
      <c r="J17" s="2">
        <v>535742.66</v>
      </c>
      <c r="K17" s="2">
        <v>0.77561418806240701</v>
      </c>
      <c r="L17" s="2">
        <v>88.861992865081206</v>
      </c>
      <c r="M17" s="1">
        <v>151428.50700000001</v>
      </c>
      <c r="N17" s="1">
        <v>1.3058906430153601</v>
      </c>
      <c r="O17" s="1">
        <v>87.214878817264506</v>
      </c>
      <c r="P17" s="2">
        <v>254095.05600000001</v>
      </c>
      <c r="Q17" s="2">
        <v>0.69825880151030295</v>
      </c>
      <c r="R17" s="2">
        <v>87.340417985550701</v>
      </c>
    </row>
    <row r="18" spans="1:18" x14ac:dyDescent="0.25">
      <c r="A18" s="6"/>
      <c r="B18" s="4">
        <v>44032.472094907404</v>
      </c>
      <c r="C18" s="2"/>
      <c r="D18" s="6" t="s">
        <v>27</v>
      </c>
      <c r="E18" s="3" t="s">
        <v>10</v>
      </c>
      <c r="F18" s="6" t="b">
        <v>0</v>
      </c>
      <c r="G18" s="1">
        <v>430.495</v>
      </c>
      <c r="H18" s="1">
        <v>23.539167685328898</v>
      </c>
      <c r="I18" s="1" t="s">
        <v>15</v>
      </c>
      <c r="J18" s="2">
        <v>96.111999999999995</v>
      </c>
      <c r="K18" s="2">
        <v>17.8433027054582</v>
      </c>
      <c r="L18" s="2">
        <v>1.59418028391629E-2</v>
      </c>
      <c r="M18" s="1">
        <v>15.016999999999999</v>
      </c>
      <c r="N18" s="1">
        <v>95.589306843770402</v>
      </c>
      <c r="O18" s="1">
        <v>8.64900447838967E-3</v>
      </c>
      <c r="P18" s="2">
        <v>38.043999999999997</v>
      </c>
      <c r="Q18" s="2">
        <v>55.203177578247001</v>
      </c>
      <c r="R18" s="2">
        <v>1.30769126883063E-2</v>
      </c>
    </row>
    <row r="19" spans="1:18" x14ac:dyDescent="0.25">
      <c r="A19" s="6"/>
      <c r="B19" s="4">
        <v>44032.4742708333</v>
      </c>
      <c r="C19" s="2"/>
      <c r="D19" s="6" t="s">
        <v>40</v>
      </c>
      <c r="E19" s="3" t="s">
        <v>10</v>
      </c>
      <c r="F19" s="6" t="b">
        <v>0</v>
      </c>
      <c r="G19" s="1">
        <v>21950.760999999999</v>
      </c>
      <c r="H19" s="1">
        <v>2.41577668669713</v>
      </c>
      <c r="I19" s="1">
        <v>1.37147722489997</v>
      </c>
      <c r="J19" s="2">
        <v>544283.56799999997</v>
      </c>
      <c r="K19" s="2">
        <v>1.0448084613931801</v>
      </c>
      <c r="L19" s="2">
        <v>90.278647095598004</v>
      </c>
      <c r="M19" s="1">
        <v>152344.36799999999</v>
      </c>
      <c r="N19" s="1">
        <v>1.2040970868084899</v>
      </c>
      <c r="O19" s="1">
        <v>87.742366723676</v>
      </c>
      <c r="P19" s="2">
        <v>255533.00399999999</v>
      </c>
      <c r="Q19" s="2">
        <v>0.93992025159446602</v>
      </c>
      <c r="R19" s="2">
        <v>87.834685687325603</v>
      </c>
    </row>
    <row r="20" spans="1:18" x14ac:dyDescent="0.25">
      <c r="A20" s="6"/>
      <c r="B20" s="4">
        <v>44032.476388888899</v>
      </c>
      <c r="C20" s="2"/>
      <c r="D20" s="6" t="s">
        <v>27</v>
      </c>
      <c r="E20" s="3" t="s">
        <v>10</v>
      </c>
      <c r="F20" s="6" t="b">
        <v>0</v>
      </c>
      <c r="G20" s="1">
        <v>419.48599999999999</v>
      </c>
      <c r="H20" s="1">
        <v>18.262994950383298</v>
      </c>
      <c r="I20" s="1" t="s">
        <v>15</v>
      </c>
      <c r="J20" s="2">
        <v>74.084000000000003</v>
      </c>
      <c r="K20" s="2">
        <v>30.684061360576699</v>
      </c>
      <c r="L20" s="2">
        <v>1.22880859990068E-2</v>
      </c>
      <c r="M20" s="1">
        <v>10.01</v>
      </c>
      <c r="N20" s="1">
        <v>124.721912892465</v>
      </c>
      <c r="O20" s="1">
        <v>5.7652350555157904E-3</v>
      </c>
      <c r="P20" s="2">
        <v>28.033000000000001</v>
      </c>
      <c r="Q20" s="2">
        <v>99.316787631230895</v>
      </c>
      <c r="R20" s="2">
        <v>9.6358188779121397E-3</v>
      </c>
    </row>
    <row r="21" spans="1:18" x14ac:dyDescent="0.25">
      <c r="A21" s="6"/>
      <c r="B21" s="4">
        <v>44032.478564814803</v>
      </c>
      <c r="C21" s="2"/>
      <c r="D21" s="6" t="s">
        <v>37</v>
      </c>
      <c r="E21" s="3" t="s">
        <v>10</v>
      </c>
      <c r="F21" s="6" t="b">
        <v>0</v>
      </c>
      <c r="G21" s="1">
        <v>47658.785000000003</v>
      </c>
      <c r="H21" s="1">
        <v>1.8147577598065801</v>
      </c>
      <c r="I21" s="1">
        <v>3.1813619314370101</v>
      </c>
      <c r="J21" s="2">
        <v>540122.50899999996</v>
      </c>
      <c r="K21" s="2">
        <v>0.677744874046734</v>
      </c>
      <c r="L21" s="2">
        <v>89.588464993673895</v>
      </c>
      <c r="M21" s="1">
        <v>153164.18</v>
      </c>
      <c r="N21" s="1">
        <v>1.4107886144037001</v>
      </c>
      <c r="O21" s="1">
        <v>88.2145354430899</v>
      </c>
      <c r="P21" s="2">
        <v>256396.56400000001</v>
      </c>
      <c r="Q21" s="2">
        <v>1.0838922346772599</v>
      </c>
      <c r="R21" s="2">
        <v>88.131518268576599</v>
      </c>
    </row>
    <row r="22" spans="1:18" x14ac:dyDescent="0.25">
      <c r="A22" s="6"/>
      <c r="B22" s="4">
        <v>44032.480682870402</v>
      </c>
      <c r="C22" s="2"/>
      <c r="D22" s="6" t="s">
        <v>27</v>
      </c>
      <c r="E22" s="3" t="s">
        <v>10</v>
      </c>
      <c r="F22" s="6" t="b">
        <v>0</v>
      </c>
      <c r="G22" s="1">
        <v>507.58499999999998</v>
      </c>
      <c r="H22" s="1">
        <v>15.3925384178198</v>
      </c>
      <c r="I22" s="1" t="s">
        <v>15</v>
      </c>
      <c r="J22" s="2">
        <v>108.124</v>
      </c>
      <c r="K22" s="2">
        <v>47.775086469035998</v>
      </c>
      <c r="L22" s="2">
        <v>1.7934196460188599E-2</v>
      </c>
      <c r="M22" s="1">
        <v>24.026</v>
      </c>
      <c r="N22" s="1">
        <v>74.023558175242798</v>
      </c>
      <c r="O22" s="1">
        <v>1.3837716028353901E-2</v>
      </c>
      <c r="P22" s="2">
        <v>44.051000000000002</v>
      </c>
      <c r="Q22" s="2">
        <v>64.464024340338</v>
      </c>
      <c r="R22" s="2">
        <v>1.5141706467053401E-2</v>
      </c>
    </row>
    <row r="23" spans="1:18" x14ac:dyDescent="0.25">
      <c r="A23" s="6"/>
      <c r="B23" s="4">
        <v>44032.482858796298</v>
      </c>
      <c r="C23" s="2"/>
      <c r="D23" s="6" t="s">
        <v>34</v>
      </c>
      <c r="E23" s="3" t="s">
        <v>10</v>
      </c>
      <c r="F23" s="6" t="b">
        <v>0</v>
      </c>
      <c r="G23" s="1">
        <v>63579.512999999999</v>
      </c>
      <c r="H23" s="1">
        <v>1.58043402585454</v>
      </c>
      <c r="I23" s="1">
        <v>4.3022058408769501</v>
      </c>
      <c r="J23" s="2">
        <v>541787.94499999995</v>
      </c>
      <c r="K23" s="2">
        <v>0.58369767048929799</v>
      </c>
      <c r="L23" s="2">
        <v>89.864705758128395</v>
      </c>
      <c r="M23" s="1">
        <v>151337.77100000001</v>
      </c>
      <c r="N23" s="1">
        <v>1.20633088425534</v>
      </c>
      <c r="O23" s="1">
        <v>87.162619639642401</v>
      </c>
      <c r="P23" s="2">
        <v>253042.48199999999</v>
      </c>
      <c r="Q23" s="2">
        <v>0.71495111988038995</v>
      </c>
      <c r="R23" s="2">
        <v>86.978615380777796</v>
      </c>
    </row>
    <row r="24" spans="1:18" x14ac:dyDescent="0.25">
      <c r="A24" s="6"/>
      <c r="B24" s="4">
        <v>44032.484976851898</v>
      </c>
      <c r="C24" s="2"/>
      <c r="D24" s="6" t="s">
        <v>27</v>
      </c>
      <c r="E24" s="3" t="s">
        <v>10</v>
      </c>
      <c r="F24" s="6" t="b">
        <v>0</v>
      </c>
      <c r="G24" s="1">
        <v>554.649</v>
      </c>
      <c r="H24" s="1">
        <v>16.809290789841601</v>
      </c>
      <c r="I24" s="1" t="s">
        <v>15</v>
      </c>
      <c r="J24" s="2">
        <v>75.085999999999999</v>
      </c>
      <c r="K24" s="2">
        <v>38.874677980898298</v>
      </c>
      <c r="L24" s="2">
        <v>1.2454284667693801E-2</v>
      </c>
      <c r="M24" s="1">
        <v>10.010999999999999</v>
      </c>
      <c r="N24" s="1">
        <v>133.34498858380701</v>
      </c>
      <c r="O24" s="1">
        <v>5.76581100307378E-3</v>
      </c>
      <c r="P24" s="2">
        <v>36.040999999999997</v>
      </c>
      <c r="Q24" s="2">
        <v>41.8271880709218</v>
      </c>
      <c r="R24" s="2">
        <v>1.2388418941206099E-2</v>
      </c>
    </row>
    <row r="25" spans="1:18" x14ac:dyDescent="0.25">
      <c r="A25" s="6"/>
      <c r="B25" s="4">
        <v>44032.487152777801</v>
      </c>
      <c r="C25" s="2"/>
      <c r="D25" s="6" t="s">
        <v>17</v>
      </c>
      <c r="E25" s="3" t="s">
        <v>10</v>
      </c>
      <c r="F25" s="6" t="b">
        <v>0</v>
      </c>
      <c r="G25" s="1">
        <v>62778.319000000003</v>
      </c>
      <c r="H25" s="1">
        <v>1.73156781000111</v>
      </c>
      <c r="I25" s="1">
        <v>4.2458005423767897</v>
      </c>
      <c r="J25" s="2">
        <v>536078.86</v>
      </c>
      <c r="K25" s="2">
        <v>0.69060650980308302</v>
      </c>
      <c r="L25" s="2">
        <v>88.917757328566793</v>
      </c>
      <c r="M25" s="1">
        <v>151083.383</v>
      </c>
      <c r="N25" s="1">
        <v>1.03936387642683</v>
      </c>
      <c r="O25" s="1">
        <v>87.016105492259499</v>
      </c>
      <c r="P25" s="2">
        <v>252914.12899999999</v>
      </c>
      <c r="Q25" s="2">
        <v>1.31484015280975</v>
      </c>
      <c r="R25" s="2">
        <v>86.934496440227804</v>
      </c>
    </row>
    <row r="26" spans="1:18" x14ac:dyDescent="0.25">
      <c r="A26" s="6"/>
      <c r="B26" s="4">
        <v>44032.489270833299</v>
      </c>
      <c r="C26" s="2"/>
      <c r="D26" s="6" t="s">
        <v>27</v>
      </c>
      <c r="E26" s="3" t="s">
        <v>10</v>
      </c>
      <c r="F26" s="6" t="b">
        <v>0</v>
      </c>
      <c r="G26" s="1">
        <v>482.55599999999998</v>
      </c>
      <c r="H26" s="1">
        <v>18.603199623161</v>
      </c>
      <c r="I26" s="1" t="s">
        <v>15</v>
      </c>
      <c r="J26" s="2">
        <v>74.084000000000003</v>
      </c>
      <c r="K26" s="2">
        <v>39.372397882187002</v>
      </c>
      <c r="L26" s="2">
        <v>1.22880859990068E-2</v>
      </c>
      <c r="M26" s="1">
        <v>19.021000000000001</v>
      </c>
      <c r="N26" s="1">
        <v>80.212085235089006</v>
      </c>
      <c r="O26" s="1">
        <v>1.0955098500596E-2</v>
      </c>
      <c r="P26" s="2">
        <v>36.040999999999997</v>
      </c>
      <c r="Q26" s="2">
        <v>68.301003520453506</v>
      </c>
      <c r="R26" s="2">
        <v>1.2388418941206099E-2</v>
      </c>
    </row>
    <row r="27" spans="1:18" x14ac:dyDescent="0.25">
      <c r="A27" s="6"/>
      <c r="B27" s="4">
        <v>44032.491446759297</v>
      </c>
      <c r="C27" s="2"/>
      <c r="D27" s="6" t="s">
        <v>39</v>
      </c>
      <c r="E27" s="3" t="s">
        <v>10</v>
      </c>
      <c r="F27" s="6" t="b">
        <v>0</v>
      </c>
      <c r="G27" s="1">
        <v>52000.409</v>
      </c>
      <c r="H27" s="1">
        <v>1.0014052835198599</v>
      </c>
      <c r="I27" s="1">
        <v>3.48701898540327</v>
      </c>
      <c r="J27" s="2">
        <v>532014.57900000003</v>
      </c>
      <c r="K27" s="2">
        <v>0.68749679196520896</v>
      </c>
      <c r="L27" s="2">
        <v>88.243627496860498</v>
      </c>
      <c r="M27" s="1">
        <v>148531.731</v>
      </c>
      <c r="N27" s="1">
        <v>0.887478232025952</v>
      </c>
      <c r="O27" s="1">
        <v>85.546487754010101</v>
      </c>
      <c r="P27" s="2">
        <v>248015.46799999999</v>
      </c>
      <c r="Q27" s="2">
        <v>1.22301487112276</v>
      </c>
      <c r="R27" s="2">
        <v>85.250673440895198</v>
      </c>
    </row>
    <row r="28" spans="1:18" x14ac:dyDescent="0.25">
      <c r="A28" s="6"/>
      <c r="B28" s="4">
        <v>44032.493564814802</v>
      </c>
      <c r="C28" s="2"/>
      <c r="D28" s="6" t="s">
        <v>27</v>
      </c>
      <c r="E28" s="3" t="s">
        <v>10</v>
      </c>
      <c r="F28" s="6" t="b">
        <v>0</v>
      </c>
      <c r="G28" s="1">
        <v>483.55500000000001</v>
      </c>
      <c r="H28" s="1">
        <v>25.787314947682699</v>
      </c>
      <c r="I28" s="1" t="s">
        <v>15</v>
      </c>
      <c r="J28" s="2">
        <v>81.091999999999999</v>
      </c>
      <c r="K28" s="2">
        <v>39.662025741797599</v>
      </c>
      <c r="L28" s="2">
        <v>1.34504814782067E-2</v>
      </c>
      <c r="M28" s="1">
        <v>17.018999999999998</v>
      </c>
      <c r="N28" s="1">
        <v>96.269365808976204</v>
      </c>
      <c r="O28" s="1">
        <v>9.8020514894928204E-3</v>
      </c>
      <c r="P28" s="2">
        <v>21.023</v>
      </c>
      <c r="Q28" s="2">
        <v>79.213907993368494</v>
      </c>
      <c r="R28" s="2">
        <v>7.2262626286999903E-3</v>
      </c>
    </row>
    <row r="29" spans="1:18" x14ac:dyDescent="0.25">
      <c r="A29" s="6"/>
      <c r="B29" s="4">
        <v>44032.495740740698</v>
      </c>
      <c r="C29" s="2"/>
      <c r="D29" s="6" t="s">
        <v>50</v>
      </c>
      <c r="E29" s="3" t="s">
        <v>10</v>
      </c>
      <c r="F29" s="6" t="b">
        <v>0</v>
      </c>
      <c r="G29" s="1">
        <v>45860.38</v>
      </c>
      <c r="H29" s="1">
        <v>3.3367911581178502</v>
      </c>
      <c r="I29" s="1">
        <v>3.0547514340428901</v>
      </c>
      <c r="J29" s="2">
        <v>533236.72</v>
      </c>
      <c r="K29" s="2">
        <v>0.75296562411235701</v>
      </c>
      <c r="L29" s="2">
        <v>88.446340278445106</v>
      </c>
      <c r="M29" s="1">
        <v>150447.66899999999</v>
      </c>
      <c r="N29" s="1">
        <v>0.95828467374312798</v>
      </c>
      <c r="O29" s="1">
        <v>86.6499675663772</v>
      </c>
      <c r="P29" s="2">
        <v>250753.00200000001</v>
      </c>
      <c r="Q29" s="2">
        <v>1.2001153727199401</v>
      </c>
      <c r="R29" s="2">
        <v>86.191649497547203</v>
      </c>
    </row>
    <row r="30" spans="1:18" x14ac:dyDescent="0.25">
      <c r="A30" s="6"/>
      <c r="B30" s="4">
        <v>44032.497858796298</v>
      </c>
      <c r="C30" s="2"/>
      <c r="D30" s="6" t="s">
        <v>27</v>
      </c>
      <c r="E30" s="3" t="s">
        <v>10</v>
      </c>
      <c r="F30" s="6" t="b">
        <v>0</v>
      </c>
      <c r="G30" s="1">
        <v>496.577</v>
      </c>
      <c r="H30" s="1">
        <v>17.3749889427102</v>
      </c>
      <c r="I30" s="1" t="s">
        <v>15</v>
      </c>
      <c r="J30" s="2">
        <v>102.11799999999999</v>
      </c>
      <c r="K30" s="2">
        <v>40.499602234053</v>
      </c>
      <c r="L30" s="2">
        <v>1.6937999649675801E-2</v>
      </c>
      <c r="M30" s="1">
        <v>22.023</v>
      </c>
      <c r="N30" s="1">
        <v>55.880878836545897</v>
      </c>
      <c r="O30" s="1">
        <v>1.26840930696927E-2</v>
      </c>
      <c r="P30" s="2">
        <v>31.033999999999999</v>
      </c>
      <c r="Q30" s="2">
        <v>49.166186609820301</v>
      </c>
      <c r="R30" s="2">
        <v>1.0667356439094101E-2</v>
      </c>
    </row>
    <row r="31" spans="1:18" x14ac:dyDescent="0.25">
      <c r="A31" s="6"/>
      <c r="B31" s="4">
        <v>44032.500034722201</v>
      </c>
      <c r="C31" s="2"/>
      <c r="D31" s="6" t="s">
        <v>47</v>
      </c>
      <c r="E31" s="3" t="s">
        <v>10</v>
      </c>
      <c r="F31" s="6" t="b">
        <v>0</v>
      </c>
      <c r="G31" s="1">
        <v>26958.417000000001</v>
      </c>
      <c r="H31" s="1">
        <v>3.3125413824159402</v>
      </c>
      <c r="I31" s="1">
        <v>1.72402396322566</v>
      </c>
      <c r="J31" s="2">
        <v>527771.89</v>
      </c>
      <c r="K31" s="2">
        <v>0.75771748122651605</v>
      </c>
      <c r="L31" s="2">
        <v>87.539905677047301</v>
      </c>
      <c r="M31" s="1">
        <v>148502.663</v>
      </c>
      <c r="N31" s="1">
        <v>1.66644139370611</v>
      </c>
      <c r="O31" s="1">
        <v>85.529746110394299</v>
      </c>
      <c r="P31" s="2">
        <v>247540.59099999999</v>
      </c>
      <c r="Q31" s="2">
        <v>1.3831111977187001</v>
      </c>
      <c r="R31" s="2">
        <v>85.087443363440499</v>
      </c>
    </row>
    <row r="32" spans="1:18" x14ac:dyDescent="0.25">
      <c r="A32" s="6"/>
      <c r="B32" s="4">
        <v>44032.502152777801</v>
      </c>
      <c r="C32" s="2"/>
      <c r="D32" s="6" t="s">
        <v>27</v>
      </c>
      <c r="E32" s="3" t="s">
        <v>10</v>
      </c>
      <c r="F32" s="6" t="b">
        <v>0</v>
      </c>
      <c r="G32" s="1">
        <v>446.512</v>
      </c>
      <c r="H32" s="1">
        <v>14.0696516685964</v>
      </c>
      <c r="I32" s="1" t="s">
        <v>15</v>
      </c>
      <c r="J32" s="2">
        <v>77.087999999999994</v>
      </c>
      <c r="K32" s="2">
        <v>34.1104866901793</v>
      </c>
      <c r="L32" s="2">
        <v>1.2786350271198101E-2</v>
      </c>
      <c r="M32" s="1">
        <v>20.021000000000001</v>
      </c>
      <c r="N32" s="1">
        <v>97.191954344156798</v>
      </c>
      <c r="O32" s="1">
        <v>1.15310460585896E-2</v>
      </c>
      <c r="P32" s="2">
        <v>21.024000000000001</v>
      </c>
      <c r="Q32" s="2">
        <v>82.3314085718538</v>
      </c>
      <c r="R32" s="2">
        <v>7.2266063599766301E-3</v>
      </c>
    </row>
    <row r="33" spans="1:18" x14ac:dyDescent="0.25">
      <c r="A33" s="6"/>
      <c r="B33" s="4">
        <v>44032.504328703697</v>
      </c>
      <c r="C33" s="2"/>
      <c r="D33" s="6" t="s">
        <v>7</v>
      </c>
      <c r="E33" s="3" t="s">
        <v>10</v>
      </c>
      <c r="F33" s="6" t="b">
        <v>0</v>
      </c>
      <c r="G33" s="1">
        <v>18387.507000000001</v>
      </c>
      <c r="H33" s="1">
        <v>3.0361128133033</v>
      </c>
      <c r="I33" s="1">
        <v>1.1206186244837399</v>
      </c>
      <c r="J33" s="2">
        <v>533045.6</v>
      </c>
      <c r="K33" s="2">
        <v>0.96106566448423902</v>
      </c>
      <c r="L33" s="2">
        <v>88.414639789862804</v>
      </c>
      <c r="M33" s="1">
        <v>149601.89499999999</v>
      </c>
      <c r="N33" s="1">
        <v>1.7064321134149201</v>
      </c>
      <c r="O33" s="1">
        <v>86.162846096462701</v>
      </c>
      <c r="P33" s="2">
        <v>250711.93400000001</v>
      </c>
      <c r="Q33" s="2">
        <v>1.20650085615605</v>
      </c>
      <c r="R33" s="2">
        <v>86.177533141478307</v>
      </c>
    </row>
    <row r="34" spans="1:18" x14ac:dyDescent="0.25">
      <c r="A34" s="6"/>
      <c r="B34" s="4">
        <v>44032.506446759297</v>
      </c>
      <c r="C34" s="2"/>
      <c r="D34" s="6" t="s">
        <v>27</v>
      </c>
      <c r="E34" s="3" t="s">
        <v>10</v>
      </c>
      <c r="F34" s="6" t="b">
        <v>0</v>
      </c>
      <c r="G34" s="1">
        <v>412.47</v>
      </c>
      <c r="H34" s="1">
        <v>22.4453557466258</v>
      </c>
      <c r="I34" s="1" t="s">
        <v>15</v>
      </c>
      <c r="J34" s="2">
        <v>98.111999999999995</v>
      </c>
      <c r="K34" s="2">
        <v>43.771991824325497</v>
      </c>
      <c r="L34" s="2">
        <v>1.6273536708797599E-2</v>
      </c>
      <c r="M34" s="1">
        <v>13.013</v>
      </c>
      <c r="N34" s="1">
        <v>81.488454267029297</v>
      </c>
      <c r="O34" s="1">
        <v>7.4948055721705204E-3</v>
      </c>
      <c r="P34" s="2">
        <v>20.02</v>
      </c>
      <c r="Q34" s="2">
        <v>52.704627669472998</v>
      </c>
      <c r="R34" s="2">
        <v>6.8815001582349699E-3</v>
      </c>
    </row>
    <row r="35" spans="1:18" x14ac:dyDescent="0.25">
      <c r="A35" s="6"/>
      <c r="B35" s="4">
        <v>44032.5086226852</v>
      </c>
      <c r="C35" s="2"/>
      <c r="D35" s="6" t="s">
        <v>42</v>
      </c>
      <c r="E35" s="3" t="s">
        <v>10</v>
      </c>
      <c r="F35" s="6" t="b">
        <v>0</v>
      </c>
      <c r="G35" s="1">
        <v>5760.5129999999999</v>
      </c>
      <c r="H35" s="1">
        <v>5.5871957144543298</v>
      </c>
      <c r="I35" s="1">
        <v>0.231658690023789</v>
      </c>
      <c r="J35" s="2">
        <v>528877.19200000004</v>
      </c>
      <c r="K35" s="2">
        <v>0.69910398312427102</v>
      </c>
      <c r="L35" s="2">
        <v>87.723238731834797</v>
      </c>
      <c r="M35" s="1">
        <v>149325.17300000001</v>
      </c>
      <c r="N35" s="1">
        <v>1.280827714795</v>
      </c>
      <c r="O35" s="1">
        <v>86.003468736319604</v>
      </c>
      <c r="P35" s="2">
        <v>251090.96799999999</v>
      </c>
      <c r="Q35" s="2">
        <v>1.1337217034804199</v>
      </c>
      <c r="R35" s="2">
        <v>86.307818982186504</v>
      </c>
    </row>
    <row r="36" spans="1:18" x14ac:dyDescent="0.25">
      <c r="A36" s="6"/>
      <c r="B36" s="4">
        <v>44032.510740740698</v>
      </c>
      <c r="C36" s="2"/>
      <c r="D36" s="6" t="s">
        <v>27</v>
      </c>
      <c r="E36" s="3" t="s">
        <v>10</v>
      </c>
      <c r="F36" s="6" t="b">
        <v>0</v>
      </c>
      <c r="G36" s="1">
        <v>402.46300000000002</v>
      </c>
      <c r="H36" s="1">
        <v>19.474894936891399</v>
      </c>
      <c r="I36" s="1" t="s">
        <v>15</v>
      </c>
      <c r="J36" s="2">
        <v>94.105999999999995</v>
      </c>
      <c r="K36" s="2">
        <v>40.8033539298779</v>
      </c>
      <c r="L36" s="2">
        <v>1.56090737679193E-2</v>
      </c>
      <c r="M36" s="1">
        <v>8.0079999999999991</v>
      </c>
      <c r="N36" s="1">
        <v>114.867072934085</v>
      </c>
      <c r="O36" s="1">
        <v>4.6121880444126304E-3</v>
      </c>
      <c r="P36" s="2">
        <v>25.027000000000001</v>
      </c>
      <c r="Q36" s="2">
        <v>82.737426258246302</v>
      </c>
      <c r="R36" s="2">
        <v>8.60256266034699E-3</v>
      </c>
    </row>
    <row r="37" spans="1:18" x14ac:dyDescent="0.25">
      <c r="A37" s="6"/>
      <c r="B37" s="4">
        <v>44032.512916666703</v>
      </c>
      <c r="C37" s="2"/>
      <c r="D37" s="6" t="s">
        <v>68</v>
      </c>
      <c r="E37" s="3" t="s">
        <v>10</v>
      </c>
      <c r="F37" s="6" t="b">
        <v>0</v>
      </c>
      <c r="G37" s="1">
        <v>15625.296</v>
      </c>
      <c r="H37" s="1">
        <v>4.2008869500414203</v>
      </c>
      <c r="I37" s="1">
        <v>0.92615469193379596</v>
      </c>
      <c r="J37" s="2">
        <v>541306.60199999996</v>
      </c>
      <c r="K37" s="2">
        <v>0.87412861607942105</v>
      </c>
      <c r="L37" s="2">
        <v>89.784866870122599</v>
      </c>
      <c r="M37" s="1">
        <v>150769.83100000001</v>
      </c>
      <c r="N37" s="1">
        <v>1.21407997743666</v>
      </c>
      <c r="O37" s="1">
        <v>86.835515983555496</v>
      </c>
      <c r="P37" s="2">
        <v>252279.84700000001</v>
      </c>
      <c r="Q37" s="2">
        <v>0.90519771591032705</v>
      </c>
      <c r="R37" s="2">
        <v>86.716473878621102</v>
      </c>
    </row>
    <row r="38" spans="1:18" x14ac:dyDescent="0.25">
      <c r="A38" s="6"/>
      <c r="B38" s="4">
        <v>44032.515034722201</v>
      </c>
      <c r="C38" s="2"/>
      <c r="D38" s="6" t="s">
        <v>27</v>
      </c>
      <c r="E38" s="3" t="s">
        <v>10</v>
      </c>
      <c r="F38" s="6" t="b">
        <v>0</v>
      </c>
      <c r="G38" s="1">
        <v>427.49400000000003</v>
      </c>
      <c r="H38" s="1">
        <v>18.342699772566501</v>
      </c>
      <c r="I38" s="1" t="s">
        <v>15</v>
      </c>
      <c r="J38" s="2">
        <v>126.14700000000001</v>
      </c>
      <c r="K38" s="2">
        <v>46.158320729149402</v>
      </c>
      <c r="L38" s="2">
        <v>2.09236162264013E-2</v>
      </c>
      <c r="M38" s="1">
        <v>28.030999999999999</v>
      </c>
      <c r="N38" s="1">
        <v>52.714029472379003</v>
      </c>
      <c r="O38" s="1">
        <v>1.61443859981182E-2</v>
      </c>
      <c r="P38" s="2">
        <v>75.085999999999999</v>
      </c>
      <c r="Q38" s="2">
        <v>62.305235812504897</v>
      </c>
      <c r="R38" s="2">
        <v>2.58094066374241E-2</v>
      </c>
    </row>
    <row r="39" spans="1:18" x14ac:dyDescent="0.25">
      <c r="A39" s="6"/>
      <c r="B39" s="4">
        <v>44032.517210648097</v>
      </c>
      <c r="C39" s="2"/>
      <c r="D39" s="6" t="s">
        <v>26</v>
      </c>
      <c r="E39" s="3" t="s">
        <v>10</v>
      </c>
      <c r="F39" s="6" t="b">
        <v>0</v>
      </c>
      <c r="G39" s="1">
        <v>28849.655999999999</v>
      </c>
      <c r="H39" s="1">
        <v>3.3125574410823502</v>
      </c>
      <c r="I39" s="1">
        <v>1.8571701180023299</v>
      </c>
      <c r="J39" s="2">
        <v>542747.03399999999</v>
      </c>
      <c r="K39" s="2">
        <v>0.63209816030587596</v>
      </c>
      <c r="L39" s="2">
        <v>90.023786910775399</v>
      </c>
      <c r="M39" s="1">
        <v>152283.65599999999</v>
      </c>
      <c r="N39" s="1">
        <v>1.43512718860203</v>
      </c>
      <c r="O39" s="1">
        <v>87.707399795535196</v>
      </c>
      <c r="P39" s="2">
        <v>253773.49400000001</v>
      </c>
      <c r="Q39" s="2">
        <v>0.93431639387836496</v>
      </c>
      <c r="R39" s="2">
        <v>87.229887068773394</v>
      </c>
    </row>
    <row r="40" spans="1:18" x14ac:dyDescent="0.25">
      <c r="A40" s="6"/>
      <c r="B40" s="4">
        <v>44032.519328703696</v>
      </c>
      <c r="C40" s="2"/>
      <c r="D40" s="6" t="s">
        <v>27</v>
      </c>
      <c r="E40" s="3" t="s">
        <v>10</v>
      </c>
      <c r="F40" s="6" t="b">
        <v>0</v>
      </c>
      <c r="G40" s="1">
        <v>403.46699999999998</v>
      </c>
      <c r="H40" s="1">
        <v>19.365536162408901</v>
      </c>
      <c r="I40" s="1" t="s">
        <v>15</v>
      </c>
      <c r="J40" s="2">
        <v>100.114</v>
      </c>
      <c r="K40" s="2">
        <v>44.473980757556497</v>
      </c>
      <c r="L40" s="2">
        <v>1.66056023123018E-2</v>
      </c>
      <c r="M40" s="1">
        <v>17.018000000000001</v>
      </c>
      <c r="N40" s="1">
        <v>78.682694650892302</v>
      </c>
      <c r="O40" s="1">
        <v>9.8014755419348308E-3</v>
      </c>
      <c r="P40" s="2">
        <v>23.024999999999999</v>
      </c>
      <c r="Q40" s="2">
        <v>76.8306099510569</v>
      </c>
      <c r="R40" s="2">
        <v>7.9144126445234893E-3</v>
      </c>
    </row>
    <row r="41" spans="1:18" x14ac:dyDescent="0.25">
      <c r="A41" s="6"/>
      <c r="B41" s="4">
        <v>44032.5215046296</v>
      </c>
      <c r="C41" s="2"/>
      <c r="D41" s="6" t="s">
        <v>64</v>
      </c>
      <c r="E41" s="3" t="s">
        <v>10</v>
      </c>
      <c r="F41" s="6" t="b">
        <v>0</v>
      </c>
      <c r="G41" s="1">
        <v>48988.207999999999</v>
      </c>
      <c r="H41" s="1">
        <v>1.4433867529115101</v>
      </c>
      <c r="I41" s="1">
        <v>3.2749553696654199</v>
      </c>
      <c r="J41" s="2">
        <v>535098.58799999999</v>
      </c>
      <c r="K41" s="2">
        <v>0.79732762874023699</v>
      </c>
      <c r="L41" s="2">
        <v>88.755162616639595</v>
      </c>
      <c r="M41" s="1">
        <v>151672.42600000001</v>
      </c>
      <c r="N41" s="1">
        <v>0.98711357305230396</v>
      </c>
      <c r="O41" s="1">
        <v>87.355363369662797</v>
      </c>
      <c r="P41" s="2">
        <v>252259.791</v>
      </c>
      <c r="Q41" s="2">
        <v>0.70511216252837505</v>
      </c>
      <c r="R41" s="2">
        <v>86.709580004136996</v>
      </c>
    </row>
    <row r="42" spans="1:18" x14ac:dyDescent="0.25">
      <c r="A42" s="6"/>
      <c r="B42" s="4">
        <v>44032.523622685199</v>
      </c>
      <c r="C42" s="2"/>
      <c r="D42" s="6" t="s">
        <v>27</v>
      </c>
      <c r="E42" s="3" t="s">
        <v>10</v>
      </c>
      <c r="F42" s="6" t="b">
        <v>0</v>
      </c>
      <c r="G42" s="1">
        <v>405.46600000000001</v>
      </c>
      <c r="H42" s="1">
        <v>14.220094762537499</v>
      </c>
      <c r="I42" s="1" t="s">
        <v>15</v>
      </c>
      <c r="J42" s="2">
        <v>87.1</v>
      </c>
      <c r="K42" s="2">
        <v>50.260312603237402</v>
      </c>
      <c r="L42" s="2">
        <v>1.4447010022589199E-2</v>
      </c>
      <c r="M42" s="1">
        <v>17.018000000000001</v>
      </c>
      <c r="N42" s="1">
        <v>87.917141871639402</v>
      </c>
      <c r="O42" s="1">
        <v>9.8014755419348308E-3</v>
      </c>
      <c r="P42" s="2">
        <v>49.082999999999998</v>
      </c>
      <c r="Q42" s="2">
        <v>114.925497814263</v>
      </c>
      <c r="R42" s="2">
        <v>1.6871362251081299E-2</v>
      </c>
    </row>
    <row r="43" spans="1:18" x14ac:dyDescent="0.25">
      <c r="A43" s="6"/>
      <c r="B43" s="4">
        <v>44032.525798611103</v>
      </c>
      <c r="C43" s="2"/>
      <c r="D43" s="6" t="s">
        <v>49</v>
      </c>
      <c r="E43" s="3" t="s">
        <v>10</v>
      </c>
      <c r="F43" s="6" t="b">
        <v>0</v>
      </c>
      <c r="G43" s="1">
        <v>42709.563000000002</v>
      </c>
      <c r="H43" s="1">
        <v>2.0219368558049502</v>
      </c>
      <c r="I43" s="1">
        <v>2.83292903721469</v>
      </c>
      <c r="J43" s="2">
        <v>538833.17099999997</v>
      </c>
      <c r="K43" s="2">
        <v>0.69655241046734195</v>
      </c>
      <c r="L43" s="2">
        <v>89.374606451670402</v>
      </c>
      <c r="M43" s="1">
        <v>150518.07399999999</v>
      </c>
      <c r="N43" s="1">
        <v>1.59881569433749</v>
      </c>
      <c r="O43" s="1">
        <v>86.690517154197707</v>
      </c>
      <c r="P43" s="2">
        <v>252296.66699999999</v>
      </c>
      <c r="Q43" s="2">
        <v>1.2966655961054201</v>
      </c>
      <c r="R43" s="2">
        <v>86.722255438694106</v>
      </c>
    </row>
    <row r="44" spans="1:18" x14ac:dyDescent="0.25">
      <c r="A44" s="6"/>
      <c r="B44" s="4">
        <v>44032.527916666702</v>
      </c>
      <c r="C44" s="2"/>
      <c r="D44" s="6" t="s">
        <v>27</v>
      </c>
      <c r="E44" s="3" t="s">
        <v>10</v>
      </c>
      <c r="F44" s="6" t="b">
        <v>0</v>
      </c>
      <c r="G44" s="1">
        <v>488.56</v>
      </c>
      <c r="H44" s="1">
        <v>19.8875923984594</v>
      </c>
      <c r="I44" s="1" t="s">
        <v>15</v>
      </c>
      <c r="J44" s="2">
        <v>77.088999999999999</v>
      </c>
      <c r="K44" s="2">
        <v>45.006557960961501</v>
      </c>
      <c r="L44" s="2">
        <v>1.27865161381329E-2</v>
      </c>
      <c r="M44" s="1">
        <v>25.027999999999999</v>
      </c>
      <c r="N44" s="1">
        <v>107.087100027909</v>
      </c>
      <c r="O44" s="1">
        <v>1.44148154814634E-2</v>
      </c>
      <c r="P44" s="2">
        <v>35.039000000000001</v>
      </c>
      <c r="Q44" s="2">
        <v>71.596672579321705</v>
      </c>
      <c r="R44" s="2">
        <v>1.20440002020177E-2</v>
      </c>
    </row>
    <row r="45" spans="1:18" x14ac:dyDescent="0.25">
      <c r="A45" s="6"/>
      <c r="B45" s="4">
        <v>44032.530092592599</v>
      </c>
      <c r="C45" s="2"/>
      <c r="D45" s="6" t="s">
        <v>51</v>
      </c>
      <c r="E45" s="3" t="s">
        <v>10</v>
      </c>
      <c r="F45" s="6" t="b">
        <v>0</v>
      </c>
      <c r="G45" s="1">
        <v>42065.195</v>
      </c>
      <c r="H45" s="1">
        <v>1.04590897431119</v>
      </c>
      <c r="I45" s="1">
        <v>2.7875645320087798</v>
      </c>
      <c r="J45" s="2">
        <v>536286.64399999997</v>
      </c>
      <c r="K45" s="2">
        <v>0.83266454637585896</v>
      </c>
      <c r="L45" s="2">
        <v>88.952221823750904</v>
      </c>
      <c r="M45" s="1">
        <v>149713.54199999999</v>
      </c>
      <c r="N45" s="1">
        <v>0.68122240593664896</v>
      </c>
      <c r="O45" s="1">
        <v>86.227148913470003</v>
      </c>
      <c r="P45" s="2">
        <v>249273.20499999999</v>
      </c>
      <c r="Q45" s="2">
        <v>1.34214950977648</v>
      </c>
      <c r="R45" s="2">
        <v>85.682996985576395</v>
      </c>
    </row>
    <row r="46" spans="1:18" x14ac:dyDescent="0.25">
      <c r="A46" s="6"/>
      <c r="B46" s="4">
        <v>44032.532210648104</v>
      </c>
      <c r="C46" s="2"/>
      <c r="D46" s="6" t="s">
        <v>27</v>
      </c>
      <c r="E46" s="3" t="s">
        <v>10</v>
      </c>
      <c r="F46" s="6" t="b">
        <v>0</v>
      </c>
      <c r="G46" s="1">
        <v>496.57</v>
      </c>
      <c r="H46" s="1">
        <v>20.344748866513701</v>
      </c>
      <c r="I46" s="1" t="s">
        <v>15</v>
      </c>
      <c r="J46" s="2">
        <v>87.102999999999994</v>
      </c>
      <c r="K46" s="2">
        <v>33.860903796621699</v>
      </c>
      <c r="L46" s="2">
        <v>1.4447507623393601E-2</v>
      </c>
      <c r="M46" s="1">
        <v>17.018999999999998</v>
      </c>
      <c r="N46" s="1">
        <v>83.431168467288998</v>
      </c>
      <c r="O46" s="1">
        <v>9.8020514894928204E-3</v>
      </c>
      <c r="P46" s="2">
        <v>31.033999999999999</v>
      </c>
      <c r="Q46" s="2">
        <v>82.527140479568402</v>
      </c>
      <c r="R46" s="2">
        <v>1.0667356439094101E-2</v>
      </c>
    </row>
    <row r="47" spans="1:18" x14ac:dyDescent="0.25">
      <c r="A47" s="6"/>
      <c r="B47" s="4">
        <v>44032.534386574102</v>
      </c>
      <c r="C47" s="2"/>
      <c r="D47" s="6" t="s">
        <v>52</v>
      </c>
      <c r="E47" s="3" t="s">
        <v>10</v>
      </c>
      <c r="F47" s="6" t="b">
        <v>0</v>
      </c>
      <c r="G47" s="1">
        <v>40925.485999999997</v>
      </c>
      <c r="H47" s="1">
        <v>2.2334392566127401</v>
      </c>
      <c r="I47" s="1">
        <v>2.7073272532119899</v>
      </c>
      <c r="J47" s="2">
        <v>536016.28500000003</v>
      </c>
      <c r="K47" s="2">
        <v>0.74028565268663205</v>
      </c>
      <c r="L47" s="2">
        <v>88.907378205120594</v>
      </c>
      <c r="M47" s="1">
        <v>149461.76999999999</v>
      </c>
      <c r="N47" s="1">
        <v>0.94669726211814798</v>
      </c>
      <c r="O47" s="1">
        <v>86.082141444898895</v>
      </c>
      <c r="P47" s="2">
        <v>250180.58499999999</v>
      </c>
      <c r="Q47" s="2">
        <v>1.3080707535618801</v>
      </c>
      <c r="R47" s="2">
        <v>85.994891871369504</v>
      </c>
    </row>
    <row r="48" spans="1:18" x14ac:dyDescent="0.25">
      <c r="A48" s="6"/>
      <c r="B48" s="4">
        <v>44032.536504629599</v>
      </c>
      <c r="C48" s="2"/>
      <c r="D48" s="6" t="s">
        <v>27</v>
      </c>
      <c r="E48" s="3" t="s">
        <v>10</v>
      </c>
      <c r="F48" s="6" t="b">
        <v>0</v>
      </c>
      <c r="G48" s="1">
        <v>423.48899999999998</v>
      </c>
      <c r="H48" s="1">
        <v>18.041588819908998</v>
      </c>
      <c r="I48" s="1" t="s">
        <v>15</v>
      </c>
      <c r="J48" s="2">
        <v>91.103999999999999</v>
      </c>
      <c r="K48" s="2">
        <v>34.5388405028066</v>
      </c>
      <c r="L48" s="2">
        <v>1.51111412295977E-2</v>
      </c>
      <c r="M48" s="1">
        <v>21.023</v>
      </c>
      <c r="N48" s="1">
        <v>117.615874945491</v>
      </c>
      <c r="O48" s="1">
        <v>1.21081455116991E-2</v>
      </c>
      <c r="P48" s="2">
        <v>26.029</v>
      </c>
      <c r="Q48" s="2">
        <v>72.981177369057306</v>
      </c>
      <c r="R48" s="2">
        <v>8.9469813995353697E-3</v>
      </c>
    </row>
    <row r="49" spans="1:18" x14ac:dyDescent="0.25">
      <c r="A49" s="6"/>
      <c r="B49" s="4">
        <v>44032.538668981499</v>
      </c>
      <c r="C49" s="2"/>
      <c r="D49" s="6" t="s">
        <v>72</v>
      </c>
      <c r="E49" s="3" t="s">
        <v>10</v>
      </c>
      <c r="F49" s="6" t="b">
        <v>0</v>
      </c>
      <c r="G49" s="1">
        <v>33272.516000000003</v>
      </c>
      <c r="H49" s="1">
        <v>2.8369995805994099</v>
      </c>
      <c r="I49" s="1">
        <v>2.16854631218802</v>
      </c>
      <c r="J49" s="2">
        <v>536556.73899999994</v>
      </c>
      <c r="K49" s="2">
        <v>0.87892411392271497</v>
      </c>
      <c r="L49" s="2">
        <v>88.997021653510402</v>
      </c>
      <c r="M49" s="1">
        <v>149819.75599999999</v>
      </c>
      <c r="N49" s="1">
        <v>1.52655747741188</v>
      </c>
      <c r="O49" s="1">
        <v>86.288322607394804</v>
      </c>
      <c r="P49" s="2">
        <v>249607.329</v>
      </c>
      <c r="Q49" s="2">
        <v>1.1118408266717299</v>
      </c>
      <c r="R49" s="2">
        <v>85.797845854650802</v>
      </c>
    </row>
    <row r="50" spans="1:18" x14ac:dyDescent="0.25">
      <c r="A50" s="6"/>
      <c r="B50" s="4">
        <v>44032.540787037004</v>
      </c>
      <c r="C50" s="2"/>
      <c r="D50" s="6" t="s">
        <v>27</v>
      </c>
      <c r="E50" s="3" t="s">
        <v>10</v>
      </c>
      <c r="F50" s="6" t="b">
        <v>0</v>
      </c>
      <c r="G50" s="1">
        <v>404.46699999999998</v>
      </c>
      <c r="H50" s="1">
        <v>23.662167312004801</v>
      </c>
      <c r="I50" s="1" t="s">
        <v>15</v>
      </c>
      <c r="J50" s="2">
        <v>80.091999999999999</v>
      </c>
      <c r="K50" s="2">
        <v>32.27486128548</v>
      </c>
      <c r="L50" s="2">
        <v>1.3284614543389301E-2</v>
      </c>
      <c r="M50" s="1">
        <v>21.023</v>
      </c>
      <c r="N50" s="1">
        <v>79.213907993368593</v>
      </c>
      <c r="O50" s="1">
        <v>1.21081455116991E-2</v>
      </c>
      <c r="P50" s="2">
        <v>23.027000000000001</v>
      </c>
      <c r="Q50" s="2">
        <v>121.349624693707</v>
      </c>
      <c r="R50" s="2">
        <v>7.9151001070767602E-3</v>
      </c>
    </row>
    <row r="51" spans="1:18" x14ac:dyDescent="0.25">
      <c r="A51" s="6"/>
      <c r="B51" s="4">
        <v>44032.542962963002</v>
      </c>
      <c r="C51" s="2"/>
      <c r="D51" s="6" t="s">
        <v>25</v>
      </c>
      <c r="E51" s="3" t="s">
        <v>10</v>
      </c>
      <c r="F51" s="6" t="b">
        <v>0</v>
      </c>
      <c r="G51" s="1">
        <v>27502.791000000001</v>
      </c>
      <c r="H51" s="1">
        <v>1.7909044385441399</v>
      </c>
      <c r="I51" s="1">
        <v>1.76234873595951</v>
      </c>
      <c r="J51" s="2">
        <v>531471.30000000005</v>
      </c>
      <c r="K51" s="2">
        <v>1.10766852910742</v>
      </c>
      <c r="L51" s="2">
        <v>88.153515474379901</v>
      </c>
      <c r="M51" s="1">
        <v>147120.495</v>
      </c>
      <c r="N51" s="1">
        <v>1.0585433744110899</v>
      </c>
      <c r="O51" s="1">
        <v>84.7336898260574</v>
      </c>
      <c r="P51" s="2">
        <v>245486.09599999999</v>
      </c>
      <c r="Q51" s="2">
        <v>0.92820836281672803</v>
      </c>
      <c r="R51" s="2">
        <v>84.381249174250001</v>
      </c>
    </row>
    <row r="52" spans="1:18" x14ac:dyDescent="0.25">
      <c r="A52" s="6"/>
      <c r="B52" s="4">
        <v>44032.545081018499</v>
      </c>
      <c r="C52" s="2"/>
      <c r="D52" s="6" t="s">
        <v>27</v>
      </c>
      <c r="E52" s="3" t="s">
        <v>10</v>
      </c>
      <c r="F52" s="6" t="b">
        <v>0</v>
      </c>
      <c r="G52" s="1">
        <v>418.47899999999998</v>
      </c>
      <c r="H52" s="1">
        <v>11.489725965885301</v>
      </c>
      <c r="I52" s="1" t="s">
        <v>15</v>
      </c>
      <c r="J52" s="2">
        <v>67.075999999999993</v>
      </c>
      <c r="K52" s="2">
        <v>43.402634902509398</v>
      </c>
      <c r="L52" s="2">
        <v>1.1125690519807E-2</v>
      </c>
      <c r="M52" s="1">
        <v>7.0069999999999997</v>
      </c>
      <c r="N52" s="1">
        <v>117.61037176408099</v>
      </c>
      <c r="O52" s="1">
        <v>4.03566453886105E-3</v>
      </c>
      <c r="P52" s="2">
        <v>46.052</v>
      </c>
      <c r="Q52" s="2">
        <v>60.805014442958303</v>
      </c>
      <c r="R52" s="2">
        <v>1.58295127516003E-2</v>
      </c>
    </row>
    <row r="53" spans="1:18" x14ac:dyDescent="0.25">
      <c r="A53" s="6"/>
      <c r="B53" s="4">
        <v>44032.547256944403</v>
      </c>
      <c r="C53" s="2"/>
      <c r="D53" s="6" t="s">
        <v>0</v>
      </c>
      <c r="E53" s="3" t="s">
        <v>10</v>
      </c>
      <c r="F53" s="6" t="b">
        <v>0</v>
      </c>
      <c r="G53" s="1">
        <v>20493.383000000002</v>
      </c>
      <c r="H53" s="1">
        <v>2.59166874191216</v>
      </c>
      <c r="I53" s="1">
        <v>1.26887555649312</v>
      </c>
      <c r="J53" s="2">
        <v>532372.59100000001</v>
      </c>
      <c r="K53" s="2">
        <v>0.62352786050467501</v>
      </c>
      <c r="L53" s="2">
        <v>88.303009849928301</v>
      </c>
      <c r="M53" s="1">
        <v>149970.62299999999</v>
      </c>
      <c r="N53" s="1">
        <v>1.1703508366801501</v>
      </c>
      <c r="O53" s="1">
        <v>86.375214087626503</v>
      </c>
      <c r="P53" s="2">
        <v>248703.497</v>
      </c>
      <c r="Q53" s="2">
        <v>1.40995747280878</v>
      </c>
      <c r="R53" s="2">
        <v>85.487170527427196</v>
      </c>
    </row>
    <row r="54" spans="1:18" x14ac:dyDescent="0.25">
      <c r="A54" s="6"/>
      <c r="B54" s="4">
        <v>44032.549375000002</v>
      </c>
      <c r="C54" s="2"/>
      <c r="D54" s="6" t="s">
        <v>27</v>
      </c>
      <c r="E54" s="3" t="s">
        <v>10</v>
      </c>
      <c r="F54" s="6" t="b">
        <v>0</v>
      </c>
      <c r="G54" s="1">
        <v>436.50599999999997</v>
      </c>
      <c r="H54" s="1">
        <v>23.865644393681801</v>
      </c>
      <c r="I54" s="1" t="s">
        <v>15</v>
      </c>
      <c r="J54" s="2">
        <v>82.094999999999999</v>
      </c>
      <c r="K54" s="2">
        <v>52.312238224084901</v>
      </c>
      <c r="L54" s="2">
        <v>1.36168460138284E-2</v>
      </c>
      <c r="M54" s="1">
        <v>14.013999999999999</v>
      </c>
      <c r="N54" s="1">
        <v>60.233860193683398</v>
      </c>
      <c r="O54" s="1">
        <v>8.0713290777220999E-3</v>
      </c>
      <c r="P54" s="2">
        <v>27.029</v>
      </c>
      <c r="Q54" s="2">
        <v>58.048219962713297</v>
      </c>
      <c r="R54" s="2">
        <v>9.2907126761704907E-3</v>
      </c>
    </row>
    <row r="55" spans="1:18" x14ac:dyDescent="0.25">
      <c r="A55" s="6"/>
      <c r="B55" s="4">
        <v>44032.551550925898</v>
      </c>
      <c r="C55" s="2"/>
      <c r="D55" s="6" t="s">
        <v>9</v>
      </c>
      <c r="E55" s="3" t="s">
        <v>10</v>
      </c>
      <c r="F55" s="6" t="b">
        <v>0</v>
      </c>
      <c r="G55" s="1">
        <v>12687.026</v>
      </c>
      <c r="H55" s="1">
        <v>3.17001698769992</v>
      </c>
      <c r="I55" s="1">
        <v>0.71929593310127904</v>
      </c>
      <c r="J55" s="2">
        <v>541034.91700000002</v>
      </c>
      <c r="K55" s="2">
        <v>0.98408173590853798</v>
      </c>
      <c r="L55" s="2">
        <v>89.739803311936797</v>
      </c>
      <c r="M55" s="1">
        <v>150373.58799999999</v>
      </c>
      <c r="N55" s="1">
        <v>0.98505496793316005</v>
      </c>
      <c r="O55" s="1">
        <v>86.607300795333501</v>
      </c>
      <c r="P55" s="2">
        <v>252151.33600000001</v>
      </c>
      <c r="Q55" s="2">
        <v>1.10642862176788</v>
      </c>
      <c r="R55" s="2">
        <v>86.672300628529499</v>
      </c>
    </row>
    <row r="56" spans="1:18" x14ac:dyDescent="0.25">
      <c r="A56" s="6"/>
      <c r="B56" s="4">
        <v>44032.553668981498</v>
      </c>
      <c r="C56" s="2"/>
      <c r="D56" s="6" t="s">
        <v>27</v>
      </c>
      <c r="E56" s="3" t="s">
        <v>10</v>
      </c>
      <c r="F56" s="6" t="b">
        <v>0</v>
      </c>
      <c r="G56" s="1">
        <v>422.48599999999999</v>
      </c>
      <c r="H56" s="1">
        <v>21.799507314690398</v>
      </c>
      <c r="I56" s="1" t="s">
        <v>15</v>
      </c>
      <c r="J56" s="2">
        <v>78.087999999999994</v>
      </c>
      <c r="K56" s="2">
        <v>58.535135564883099</v>
      </c>
      <c r="L56" s="2">
        <v>1.2952217206015399E-2</v>
      </c>
      <c r="M56" s="1">
        <v>29.033000000000001</v>
      </c>
      <c r="N56" s="1">
        <v>71.693245480905603</v>
      </c>
      <c r="O56" s="1">
        <v>1.6721485451227799E-2</v>
      </c>
      <c r="P56" s="2">
        <v>35.04</v>
      </c>
      <c r="Q56" s="2">
        <v>62.089727408830598</v>
      </c>
      <c r="R56" s="2">
        <v>1.2044343933294401E-2</v>
      </c>
    </row>
    <row r="57" spans="1:18" x14ac:dyDescent="0.25">
      <c r="A57" s="6"/>
      <c r="B57" s="4">
        <v>44032.555844907401</v>
      </c>
      <c r="C57" s="2"/>
      <c r="D57" s="6" t="s">
        <v>16</v>
      </c>
      <c r="E57" s="3" t="s">
        <v>10</v>
      </c>
      <c r="F57" s="6" t="b">
        <v>0</v>
      </c>
      <c r="G57" s="1">
        <v>30825.437999999998</v>
      </c>
      <c r="H57" s="1">
        <v>2.2006119816066101</v>
      </c>
      <c r="I57" s="1">
        <v>1.9962682309203501</v>
      </c>
      <c r="J57" s="2">
        <v>533806.72499999998</v>
      </c>
      <c r="K57" s="2">
        <v>0.73969768427958804</v>
      </c>
      <c r="L57" s="2">
        <v>88.5408852606256</v>
      </c>
      <c r="M57" s="1">
        <v>149137.65900000001</v>
      </c>
      <c r="N57" s="1">
        <v>0.72853740950865098</v>
      </c>
      <c r="O57" s="1">
        <v>85.895470505930007</v>
      </c>
      <c r="P57" s="2">
        <v>248010.57500000001</v>
      </c>
      <c r="Q57" s="2">
        <v>1.0438986193881901</v>
      </c>
      <c r="R57" s="2">
        <v>85.248991563758594</v>
      </c>
    </row>
    <row r="58" spans="1:18" x14ac:dyDescent="0.25">
      <c r="A58" s="6"/>
      <c r="B58" s="4">
        <v>44032.557962963001</v>
      </c>
      <c r="C58" s="2"/>
      <c r="D58" s="6" t="s">
        <v>27</v>
      </c>
      <c r="E58" s="3" t="s">
        <v>10</v>
      </c>
      <c r="F58" s="6" t="b">
        <v>0</v>
      </c>
      <c r="G58" s="1">
        <v>400.46199999999999</v>
      </c>
      <c r="H58" s="1">
        <v>23.570579221508201</v>
      </c>
      <c r="I58" s="1" t="s">
        <v>15</v>
      </c>
      <c r="J58" s="2">
        <v>75.084999999999994</v>
      </c>
      <c r="K58" s="2">
        <v>26.852781125308098</v>
      </c>
      <c r="L58" s="2">
        <v>1.2454118800758999E-2</v>
      </c>
      <c r="M58" s="1">
        <v>15.016999999999999</v>
      </c>
      <c r="N58" s="1">
        <v>148.24758888616401</v>
      </c>
      <c r="O58" s="1">
        <v>8.64900447838967E-3</v>
      </c>
      <c r="P58" s="2">
        <v>24.026</v>
      </c>
      <c r="Q58" s="2">
        <v>92.553572586628206</v>
      </c>
      <c r="R58" s="2">
        <v>8.2584876524352396E-3</v>
      </c>
    </row>
    <row r="59" spans="1:18" x14ac:dyDescent="0.25">
      <c r="A59" s="6"/>
      <c r="B59" s="4">
        <v>44032.560138888897</v>
      </c>
      <c r="C59" s="2"/>
      <c r="D59" s="6" t="s">
        <v>58</v>
      </c>
      <c r="E59" s="3" t="s">
        <v>10</v>
      </c>
      <c r="F59" s="6" t="b">
        <v>0</v>
      </c>
      <c r="G59" s="1">
        <v>38568.43</v>
      </c>
      <c r="H59" s="1">
        <v>2.39522618203898</v>
      </c>
      <c r="I59" s="1">
        <v>2.5413868601716101</v>
      </c>
      <c r="J59" s="2">
        <v>535190.42700000003</v>
      </c>
      <c r="K59" s="2">
        <v>0.38048500226144999</v>
      </c>
      <c r="L59" s="2">
        <v>88.770395670066193</v>
      </c>
      <c r="M59" s="1">
        <v>148432.21</v>
      </c>
      <c r="N59" s="1">
        <v>1.19374428799467</v>
      </c>
      <c r="O59" s="1">
        <v>85.489168877091004</v>
      </c>
      <c r="P59" s="2">
        <v>248474.31200000001</v>
      </c>
      <c r="Q59" s="2">
        <v>0.95411314666889901</v>
      </c>
      <c r="R59" s="2">
        <v>85.408392474791498</v>
      </c>
    </row>
    <row r="60" spans="1:18" x14ac:dyDescent="0.25">
      <c r="A60" s="6"/>
      <c r="B60" s="4">
        <v>44032.562256944402</v>
      </c>
      <c r="C60" s="2"/>
      <c r="D60" s="6" t="s">
        <v>27</v>
      </c>
      <c r="E60" s="3" t="s">
        <v>10</v>
      </c>
      <c r="F60" s="6" t="b">
        <v>0</v>
      </c>
      <c r="G60" s="1">
        <v>416.48099999999999</v>
      </c>
      <c r="H60" s="1">
        <v>16.776654126126001</v>
      </c>
      <c r="I60" s="1" t="s">
        <v>15</v>
      </c>
      <c r="J60" s="2">
        <v>94.11</v>
      </c>
      <c r="K60" s="2">
        <v>55.8902403691377</v>
      </c>
      <c r="L60" s="2">
        <v>1.5609737235658601E-2</v>
      </c>
      <c r="M60" s="1">
        <v>21.023</v>
      </c>
      <c r="N60" s="1">
        <v>88.242703414724701</v>
      </c>
      <c r="O60" s="1">
        <v>1.21081455116991E-2</v>
      </c>
      <c r="P60" s="2">
        <v>36.040999999999997</v>
      </c>
      <c r="Q60" s="2">
        <v>65.736825926498796</v>
      </c>
      <c r="R60" s="2">
        <v>1.2388418941206099E-2</v>
      </c>
    </row>
    <row r="61" spans="1:18" x14ac:dyDescent="0.25">
      <c r="A61" s="6"/>
      <c r="B61" s="4">
        <v>44032.5644328704</v>
      </c>
      <c r="C61" s="2"/>
      <c r="D61" s="6" t="s">
        <v>62</v>
      </c>
      <c r="E61" s="3" t="s">
        <v>10</v>
      </c>
      <c r="F61" s="6" t="b">
        <v>0</v>
      </c>
      <c r="G61" s="1">
        <v>37941.275999999998</v>
      </c>
      <c r="H61" s="1">
        <v>2.1810362498359401</v>
      </c>
      <c r="I61" s="1">
        <v>2.4972342472269702</v>
      </c>
      <c r="J61" s="2">
        <v>535045.11300000001</v>
      </c>
      <c r="K61" s="2">
        <v>0.90428053717649604</v>
      </c>
      <c r="L61" s="2">
        <v>88.746292882300196</v>
      </c>
      <c r="M61" s="1">
        <v>147609.58300000001</v>
      </c>
      <c r="N61" s="1">
        <v>1.0589245770392901</v>
      </c>
      <c r="O61" s="1">
        <v>85.0153788653014</v>
      </c>
      <c r="P61" s="2">
        <v>246541.44699999999</v>
      </c>
      <c r="Q61" s="2">
        <v>0.74748546945100502</v>
      </c>
      <c r="R61" s="2">
        <v>84.744006320778198</v>
      </c>
    </row>
    <row r="62" spans="1:18" x14ac:dyDescent="0.25">
      <c r="A62" s="6"/>
      <c r="B62" s="4">
        <v>44032.566550925898</v>
      </c>
      <c r="C62" s="2"/>
      <c r="D62" s="6" t="s">
        <v>27</v>
      </c>
      <c r="E62" s="3" t="s">
        <v>10</v>
      </c>
      <c r="F62" s="6" t="b">
        <v>0</v>
      </c>
      <c r="G62" s="1">
        <v>413.471</v>
      </c>
      <c r="H62" s="1">
        <v>18.4785217166304</v>
      </c>
      <c r="I62" s="1" t="s">
        <v>15</v>
      </c>
      <c r="J62" s="2">
        <v>75.085999999999999</v>
      </c>
      <c r="K62" s="2">
        <v>45.437424637940303</v>
      </c>
      <c r="L62" s="2">
        <v>1.2454284667693801E-2</v>
      </c>
      <c r="M62" s="1">
        <v>9.0090000000000003</v>
      </c>
      <c r="N62" s="1">
        <v>133.024333304207</v>
      </c>
      <c r="O62" s="1">
        <v>5.18871154996421E-3</v>
      </c>
      <c r="P62" s="2">
        <v>27.030999999999999</v>
      </c>
      <c r="Q62" s="2">
        <v>72.0994945344614</v>
      </c>
      <c r="R62" s="2">
        <v>9.2914001387237599E-3</v>
      </c>
    </row>
    <row r="63" spans="1:18" x14ac:dyDescent="0.25">
      <c r="A63" s="6"/>
      <c r="B63" s="4">
        <v>44032.568726851903</v>
      </c>
      <c r="C63" s="2"/>
      <c r="D63" s="6" t="s">
        <v>41</v>
      </c>
      <c r="E63" s="3" t="s">
        <v>10</v>
      </c>
      <c r="F63" s="6" t="b">
        <v>0</v>
      </c>
      <c r="G63" s="1">
        <v>36638.89</v>
      </c>
      <c r="H63" s="1">
        <v>2.4748091121648601</v>
      </c>
      <c r="I63" s="1">
        <v>2.40554425567383</v>
      </c>
      <c r="J63" s="2">
        <v>535837.28500000003</v>
      </c>
      <c r="K63" s="2">
        <v>1.03637441267537</v>
      </c>
      <c r="L63" s="2">
        <v>88.877688023788295</v>
      </c>
      <c r="M63" s="1">
        <v>148156.84299999999</v>
      </c>
      <c r="N63" s="1">
        <v>1.11998272556186</v>
      </c>
      <c r="O63" s="1">
        <v>85.330571925889004</v>
      </c>
      <c r="P63" s="2">
        <v>249041.84599999999</v>
      </c>
      <c r="Q63" s="2">
        <v>0.54134141795760105</v>
      </c>
      <c r="R63" s="2">
        <v>85.603471661145406</v>
      </c>
    </row>
    <row r="64" spans="1:18" x14ac:dyDescent="0.25">
      <c r="A64" s="6"/>
      <c r="B64" s="4">
        <v>44032.570844907401</v>
      </c>
      <c r="C64" s="2"/>
      <c r="D64" s="6" t="s">
        <v>27</v>
      </c>
      <c r="E64" s="3" t="s">
        <v>10</v>
      </c>
      <c r="F64" s="6" t="b">
        <v>0</v>
      </c>
      <c r="G64" s="1">
        <v>478.55200000000002</v>
      </c>
      <c r="H64" s="1">
        <v>22.202509996356198</v>
      </c>
      <c r="I64" s="1" t="s">
        <v>15</v>
      </c>
      <c r="J64" s="2">
        <v>56.064</v>
      </c>
      <c r="K64" s="2">
        <v>69.517956303177698</v>
      </c>
      <c r="L64" s="2">
        <v>9.2991638335986008E-3</v>
      </c>
      <c r="M64" s="1">
        <v>10.010999999999999</v>
      </c>
      <c r="N64" s="1">
        <v>149.07864554328799</v>
      </c>
      <c r="O64" s="1">
        <v>5.76581100307378E-3</v>
      </c>
      <c r="P64" s="2">
        <v>27.03</v>
      </c>
      <c r="Q64" s="2">
        <v>80.110461532631405</v>
      </c>
      <c r="R64" s="2">
        <v>9.2910564074471201E-3</v>
      </c>
    </row>
    <row r="65" spans="1:18" x14ac:dyDescent="0.25">
      <c r="A65" s="6"/>
      <c r="B65" s="4">
        <v>44032.573020833297</v>
      </c>
      <c r="C65" s="2"/>
      <c r="D65" s="6" t="s">
        <v>46</v>
      </c>
      <c r="E65" s="3" t="s">
        <v>10</v>
      </c>
      <c r="F65" s="6" t="b">
        <v>0</v>
      </c>
      <c r="G65" s="1">
        <v>35955.875999999997</v>
      </c>
      <c r="H65" s="1">
        <v>2.2609441473104099</v>
      </c>
      <c r="I65" s="1">
        <v>2.3574590122124599</v>
      </c>
      <c r="J65" s="2">
        <v>534693.20200000005</v>
      </c>
      <c r="K65" s="2">
        <v>0.43801860212468802</v>
      </c>
      <c r="L65" s="2">
        <v>88.687922483401707</v>
      </c>
      <c r="M65" s="1">
        <v>147959.815</v>
      </c>
      <c r="N65" s="1">
        <v>1.28546096022551</v>
      </c>
      <c r="O65" s="1">
        <v>85.217094130432599</v>
      </c>
      <c r="P65" s="2">
        <v>247681.679</v>
      </c>
      <c r="Q65" s="2">
        <v>1.215446955607</v>
      </c>
      <c r="R65" s="2">
        <v>85.135939721798394</v>
      </c>
    </row>
    <row r="66" spans="1:18" x14ac:dyDescent="0.25">
      <c r="A66" s="6"/>
      <c r="B66" s="4">
        <v>44032.575138888897</v>
      </c>
      <c r="C66" s="2"/>
      <c r="D66" s="6" t="s">
        <v>27</v>
      </c>
      <c r="E66" s="3" t="s">
        <v>10</v>
      </c>
      <c r="F66" s="6" t="b">
        <v>0</v>
      </c>
      <c r="G66" s="1">
        <v>399.459</v>
      </c>
      <c r="H66" s="1">
        <v>23.4656115354558</v>
      </c>
      <c r="I66" s="1" t="s">
        <v>15</v>
      </c>
      <c r="J66" s="2">
        <v>105.121</v>
      </c>
      <c r="K66" s="2">
        <v>47.141391864920799</v>
      </c>
      <c r="L66" s="2">
        <v>1.7436098054932202E-2</v>
      </c>
      <c r="M66" s="1">
        <v>16.018000000000001</v>
      </c>
      <c r="N66" s="1">
        <v>114.87462241628199</v>
      </c>
      <c r="O66" s="1">
        <v>9.2255279839412504E-3</v>
      </c>
      <c r="P66" s="2">
        <v>37.042999999999999</v>
      </c>
      <c r="Q66" s="2">
        <v>68.670137225819204</v>
      </c>
      <c r="R66" s="2">
        <v>1.27328376803945E-2</v>
      </c>
    </row>
    <row r="67" spans="1:18" x14ac:dyDescent="0.25">
      <c r="A67" s="6"/>
      <c r="B67" s="4">
        <v>44032.5773148148</v>
      </c>
      <c r="C67" s="2"/>
      <c r="D67" s="6" t="s">
        <v>6</v>
      </c>
      <c r="E67" s="3" t="s">
        <v>10</v>
      </c>
      <c r="F67" s="6" t="b">
        <v>0</v>
      </c>
      <c r="G67" s="1">
        <v>29913.635999999999</v>
      </c>
      <c r="H67" s="1">
        <v>2.1230207788914601</v>
      </c>
      <c r="I67" s="1">
        <v>1.9320759579090201</v>
      </c>
      <c r="J67" s="2">
        <v>537474.49899999995</v>
      </c>
      <c r="K67" s="2">
        <v>0.76616647285347295</v>
      </c>
      <c r="L67" s="2">
        <v>89.149247691608295</v>
      </c>
      <c r="M67" s="1">
        <v>148959.53</v>
      </c>
      <c r="N67" s="1">
        <v>1.04517656495133</v>
      </c>
      <c r="O67" s="1">
        <v>85.7928775433722</v>
      </c>
      <c r="P67" s="2">
        <v>249988.33300000001</v>
      </c>
      <c r="Q67" s="2">
        <v>1.1552225860327201</v>
      </c>
      <c r="R67" s="2">
        <v>85.928808845973904</v>
      </c>
    </row>
    <row r="68" spans="1:18" x14ac:dyDescent="0.25">
      <c r="A68" s="6"/>
      <c r="B68" s="4">
        <v>44032.5794328704</v>
      </c>
      <c r="C68" s="2"/>
      <c r="D68" s="6" t="s">
        <v>27</v>
      </c>
      <c r="E68" s="3" t="s">
        <v>10</v>
      </c>
      <c r="F68" s="6" t="b">
        <v>0</v>
      </c>
      <c r="G68" s="1">
        <v>407.464</v>
      </c>
      <c r="H68" s="1">
        <v>11.410472362173801</v>
      </c>
      <c r="I68" s="1" t="s">
        <v>15</v>
      </c>
      <c r="J68" s="2">
        <v>105.119</v>
      </c>
      <c r="K68" s="2">
        <v>16.948456490294301</v>
      </c>
      <c r="L68" s="2">
        <v>1.7435766321062598E-2</v>
      </c>
      <c r="M68" s="1">
        <v>17.016999999999999</v>
      </c>
      <c r="N68" s="1">
        <v>68.205988748729794</v>
      </c>
      <c r="O68" s="1">
        <v>9.8008995943768395E-3</v>
      </c>
      <c r="P68" s="2">
        <v>23.024000000000001</v>
      </c>
      <c r="Q68" s="2">
        <v>58.15910884585</v>
      </c>
      <c r="R68" s="2">
        <v>7.9140689132468599E-3</v>
      </c>
    </row>
    <row r="69" spans="1:18" x14ac:dyDescent="0.25">
      <c r="A69" s="6"/>
      <c r="B69" s="4">
        <v>44032.581608796303</v>
      </c>
      <c r="C69" s="2"/>
      <c r="D69" s="6" t="s">
        <v>45</v>
      </c>
      <c r="E69" s="3" t="s">
        <v>10</v>
      </c>
      <c r="F69" s="6" t="b">
        <v>0</v>
      </c>
      <c r="G69" s="1">
        <v>24675.457999999999</v>
      </c>
      <c r="H69" s="1">
        <v>2.2624924795507599</v>
      </c>
      <c r="I69" s="1">
        <v>1.56330011374772</v>
      </c>
      <c r="J69" s="2">
        <v>538306.55900000001</v>
      </c>
      <c r="K69" s="2">
        <v>0.86241250507829703</v>
      </c>
      <c r="L69" s="2">
        <v>89.287258933392394</v>
      </c>
      <c r="M69" s="1">
        <v>147964.96100000001</v>
      </c>
      <c r="N69" s="1">
        <v>1.1118308797441401</v>
      </c>
      <c r="O69" s="1">
        <v>85.220057956566095</v>
      </c>
      <c r="P69" s="2">
        <v>249107.60800000001</v>
      </c>
      <c r="Q69" s="2">
        <v>0.88079150467189604</v>
      </c>
      <c r="R69" s="2">
        <v>85.626076117359403</v>
      </c>
    </row>
    <row r="70" spans="1:18" x14ac:dyDescent="0.25">
      <c r="A70" s="6"/>
      <c r="B70" s="4">
        <v>44032.583726851903</v>
      </c>
      <c r="C70" s="2"/>
      <c r="D70" s="6" t="s">
        <v>27</v>
      </c>
      <c r="E70" s="3" t="s">
        <v>10</v>
      </c>
      <c r="F70" s="6" t="b">
        <v>0</v>
      </c>
      <c r="G70" s="1">
        <v>417.48599999999999</v>
      </c>
      <c r="H70" s="1">
        <v>18.018962237929301</v>
      </c>
      <c r="I70" s="1" t="s">
        <v>15</v>
      </c>
      <c r="J70" s="2">
        <v>63.072000000000003</v>
      </c>
      <c r="K70" s="2">
        <v>51.866737424599201</v>
      </c>
      <c r="L70" s="2">
        <v>1.0461559312798401E-2</v>
      </c>
      <c r="M70" s="1">
        <v>15.015000000000001</v>
      </c>
      <c r="N70" s="1">
        <v>95.5813918560292</v>
      </c>
      <c r="O70" s="1">
        <v>8.6478525832736804E-3</v>
      </c>
      <c r="P70" s="2">
        <v>40.045000000000002</v>
      </c>
      <c r="Q70" s="2">
        <v>47.144867242110401</v>
      </c>
      <c r="R70" s="2">
        <v>1.3764718972853101E-2</v>
      </c>
    </row>
    <row r="71" spans="1:18" x14ac:dyDescent="0.25">
      <c r="A71" s="6"/>
      <c r="B71" s="4">
        <v>44032.585902777799</v>
      </c>
      <c r="C71" s="2"/>
      <c r="D71" s="6" t="s">
        <v>48</v>
      </c>
      <c r="E71" s="3" t="s">
        <v>10</v>
      </c>
      <c r="F71" s="6" t="b">
        <v>0</v>
      </c>
      <c r="G71" s="1">
        <v>21840.575000000001</v>
      </c>
      <c r="H71" s="1">
        <v>2.7955318059659899</v>
      </c>
      <c r="I71" s="1">
        <v>1.3637199598423999</v>
      </c>
      <c r="J71" s="2">
        <v>544457.69999999995</v>
      </c>
      <c r="K71" s="2">
        <v>0.65102911218856296</v>
      </c>
      <c r="L71" s="2">
        <v>90.3075298366916</v>
      </c>
      <c r="M71" s="1">
        <v>150255.49100000001</v>
      </c>
      <c r="N71" s="1">
        <v>0.85142641690622001</v>
      </c>
      <c r="O71" s="1">
        <v>86.539283116577096</v>
      </c>
      <c r="P71" s="2">
        <v>253953.22700000001</v>
      </c>
      <c r="Q71" s="2">
        <v>1.1653812351238999</v>
      </c>
      <c r="R71" s="2">
        <v>87.291666922316793</v>
      </c>
    </row>
    <row r="72" spans="1:18" x14ac:dyDescent="0.25">
      <c r="A72" s="6"/>
      <c r="B72" s="4">
        <v>44032.588020833296</v>
      </c>
      <c r="C72" s="2"/>
      <c r="D72" s="6" t="s">
        <v>27</v>
      </c>
      <c r="E72" s="3" t="s">
        <v>10</v>
      </c>
      <c r="F72" s="6" t="b">
        <v>0</v>
      </c>
      <c r="G72" s="1">
        <v>417.483</v>
      </c>
      <c r="H72" s="1">
        <v>23.9030780443121</v>
      </c>
      <c r="I72" s="1" t="s">
        <v>15</v>
      </c>
      <c r="J72" s="2">
        <v>104.11799999999999</v>
      </c>
      <c r="K72" s="2">
        <v>18.799527986447</v>
      </c>
      <c r="L72" s="2">
        <v>1.7269733519310399E-2</v>
      </c>
      <c r="M72" s="1">
        <v>17.018999999999998</v>
      </c>
      <c r="N72" s="1">
        <v>87.917655698521699</v>
      </c>
      <c r="O72" s="1">
        <v>9.8020514894928204E-3</v>
      </c>
      <c r="P72" s="2">
        <v>28.033000000000001</v>
      </c>
      <c r="Q72" s="2">
        <v>73.0030504157113</v>
      </c>
      <c r="R72" s="2">
        <v>9.6358188779121397E-3</v>
      </c>
    </row>
    <row r="73" spans="1:18" x14ac:dyDescent="0.25">
      <c r="A73" s="6"/>
      <c r="B73" s="4">
        <v>44032.590196759302</v>
      </c>
      <c r="C73" s="2"/>
      <c r="D73" s="6" t="s">
        <v>5</v>
      </c>
      <c r="E73" s="3" t="s">
        <v>10</v>
      </c>
      <c r="F73" s="6" t="b">
        <v>0</v>
      </c>
      <c r="G73" s="1">
        <v>20016.214</v>
      </c>
      <c r="H73" s="1">
        <v>2.4347661559973601</v>
      </c>
      <c r="I73" s="1">
        <v>1.2352821198472801</v>
      </c>
      <c r="J73" s="2">
        <v>531907.75800000003</v>
      </c>
      <c r="K73" s="2">
        <v>1.01605415009862</v>
      </c>
      <c r="L73" s="2">
        <v>88.225909425016397</v>
      </c>
      <c r="M73" s="1">
        <v>148311.57500000001</v>
      </c>
      <c r="N73" s="1">
        <v>1.08471900546333</v>
      </c>
      <c r="O73" s="1">
        <v>85.419689443432404</v>
      </c>
      <c r="P73" s="2">
        <v>247984.31299999999</v>
      </c>
      <c r="Q73" s="2">
        <v>0.91365915789612895</v>
      </c>
      <c r="R73" s="2">
        <v>85.239964492971595</v>
      </c>
    </row>
    <row r="74" spans="1:18" x14ac:dyDescent="0.25">
      <c r="A74" s="6"/>
      <c r="B74" s="4">
        <v>44032.592314814799</v>
      </c>
      <c r="C74" s="2"/>
      <c r="D74" s="6" t="s">
        <v>27</v>
      </c>
      <c r="E74" s="3" t="s">
        <v>10</v>
      </c>
      <c r="F74" s="6" t="b">
        <v>0</v>
      </c>
      <c r="G74" s="1">
        <v>402.46199999999999</v>
      </c>
      <c r="H74" s="1">
        <v>20.065704402528301</v>
      </c>
      <c r="I74" s="1" t="s">
        <v>15</v>
      </c>
      <c r="J74" s="2">
        <v>73.084999999999994</v>
      </c>
      <c r="K74" s="2">
        <v>41.371430697695097</v>
      </c>
      <c r="L74" s="2">
        <v>1.2122384931124301E-2</v>
      </c>
      <c r="M74" s="1">
        <v>19.021999999999998</v>
      </c>
      <c r="N74" s="1">
        <v>97.530033522348404</v>
      </c>
      <c r="O74" s="1">
        <v>1.0955674448154E-2</v>
      </c>
      <c r="P74" s="2">
        <v>30.033999999999999</v>
      </c>
      <c r="Q74" s="2">
        <v>83.151699579658299</v>
      </c>
      <c r="R74" s="2">
        <v>1.0323625162459001E-2</v>
      </c>
    </row>
    <row r="75" spans="1:18" x14ac:dyDescent="0.25">
      <c r="A75" s="6"/>
      <c r="B75" s="4">
        <v>44032.594479166699</v>
      </c>
      <c r="C75" s="2"/>
      <c r="D75" s="6" t="s">
        <v>27</v>
      </c>
      <c r="E75" s="3" t="s">
        <v>10</v>
      </c>
      <c r="F75" s="6" t="b">
        <v>0</v>
      </c>
      <c r="G75" s="1">
        <v>376.43</v>
      </c>
      <c r="H75" s="1">
        <v>13.572804303585199</v>
      </c>
      <c r="I75" s="1" t="s">
        <v>15</v>
      </c>
      <c r="J75" s="2">
        <v>59.067999999999998</v>
      </c>
      <c r="K75" s="2">
        <v>48.895017196561</v>
      </c>
      <c r="L75" s="2">
        <v>9.7974281057898495E-3</v>
      </c>
      <c r="M75" s="1">
        <v>7.008</v>
      </c>
      <c r="N75" s="1">
        <v>151.34853213199099</v>
      </c>
      <c r="O75" s="1">
        <v>4.0362404864190404E-3</v>
      </c>
      <c r="P75" s="2">
        <v>18.021999999999998</v>
      </c>
      <c r="Q75" s="2">
        <v>140.548112166815</v>
      </c>
      <c r="R75" s="2">
        <v>6.1947250675180197E-3</v>
      </c>
    </row>
  </sheetData>
  <mergeCells count="5">
    <mergeCell ref="A1:F1"/>
    <mergeCell ref="G1:I1"/>
    <mergeCell ref="J1:L1"/>
    <mergeCell ref="M1:O1"/>
    <mergeCell ref="P1:R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E3:E75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B14" zoomScaleNormal="100" workbookViewId="0">
      <selection activeCell="J45" sqref="J45"/>
    </sheetView>
  </sheetViews>
  <sheetFormatPr defaultRowHeight="15" x14ac:dyDescent="0.25"/>
  <cols>
    <col min="1" max="1" width="12.42578125" bestFit="1" customWidth="1"/>
    <col min="2" max="2" width="11" bestFit="1" customWidth="1"/>
    <col min="3" max="4" width="12" bestFit="1" customWidth="1"/>
  </cols>
  <sheetData>
    <row r="1" spans="1:10" x14ac:dyDescent="0.25">
      <c r="A1" s="7"/>
      <c r="B1" s="8" t="s">
        <v>22</v>
      </c>
      <c r="C1" s="9"/>
      <c r="D1" s="10"/>
      <c r="H1" s="17" t="s">
        <v>76</v>
      </c>
      <c r="J1" s="17"/>
    </row>
    <row r="2" spans="1:10" x14ac:dyDescent="0.25">
      <c r="A2" s="13" t="s">
        <v>60</v>
      </c>
      <c r="B2" s="13" t="s">
        <v>55</v>
      </c>
      <c r="C2" s="13" t="s">
        <v>54</v>
      </c>
      <c r="D2" s="13" t="s">
        <v>70</v>
      </c>
      <c r="H2" s="17" t="s">
        <v>77</v>
      </c>
      <c r="J2" s="17" t="s">
        <v>78</v>
      </c>
    </row>
    <row r="3" spans="1:10" x14ac:dyDescent="0.25">
      <c r="A3" s="11" t="s">
        <v>63</v>
      </c>
      <c r="B3" s="12">
        <v>2469.9789999999998</v>
      </c>
      <c r="C3" s="19">
        <v>9.8509209894281309</v>
      </c>
      <c r="D3" s="12"/>
      <c r="E3" s="20"/>
      <c r="F3" s="16">
        <v>0</v>
      </c>
      <c r="G3" s="20"/>
      <c r="H3" s="16">
        <f>B3-B$3</f>
        <v>0</v>
      </c>
      <c r="I3" s="18"/>
      <c r="J3" s="16">
        <f>H3/11664</f>
        <v>0</v>
      </c>
    </row>
    <row r="4" spans="1:10" x14ac:dyDescent="0.25">
      <c r="A4" s="11" t="s">
        <v>13</v>
      </c>
      <c r="B4" s="12">
        <v>74291.861000000004</v>
      </c>
      <c r="C4" s="19">
        <v>2.0993569653356898</v>
      </c>
      <c r="D4" s="12">
        <v>5</v>
      </c>
      <c r="E4" s="20"/>
      <c r="F4" s="16">
        <v>6.1531138068342033</v>
      </c>
      <c r="G4" s="20"/>
      <c r="H4" s="16">
        <f t="shared" ref="H4:H37" si="0">B4-B$3</f>
        <v>71821.881999999998</v>
      </c>
      <c r="I4" s="18"/>
      <c r="J4" s="16">
        <f t="shared" ref="J4:J37" si="1">H4/11664</f>
        <v>6.1575687585733876</v>
      </c>
    </row>
    <row r="5" spans="1:10" x14ac:dyDescent="0.25">
      <c r="A5" s="11" t="s">
        <v>75</v>
      </c>
      <c r="B5" s="12">
        <v>143676.90400000001</v>
      </c>
      <c r="C5" s="19">
        <v>0.78100095808390801</v>
      </c>
      <c r="D5" s="12">
        <v>9.9656042745004605</v>
      </c>
      <c r="E5" s="20"/>
      <c r="F5" s="16">
        <v>12.325666605217975</v>
      </c>
      <c r="G5" s="20"/>
      <c r="H5" s="16">
        <f t="shared" si="0"/>
        <v>141206.92500000002</v>
      </c>
      <c r="I5" s="18"/>
      <c r="J5" s="16">
        <f t="shared" si="1"/>
        <v>12.106217849794239</v>
      </c>
    </row>
    <row r="6" spans="1:10" x14ac:dyDescent="0.25">
      <c r="A6" s="11" t="s">
        <v>12</v>
      </c>
      <c r="B6" s="12">
        <v>293088.96600000001</v>
      </c>
      <c r="C6" s="19">
        <v>0.97011281470958799</v>
      </c>
      <c r="D6" s="12">
        <v>20.119178903534301</v>
      </c>
      <c r="E6" s="20"/>
      <c r="F6" s="16">
        <v>24.58581705340211</v>
      </c>
      <c r="G6" s="20"/>
      <c r="H6" s="16">
        <f t="shared" si="0"/>
        <v>290618.98700000002</v>
      </c>
      <c r="I6" s="18"/>
      <c r="J6" s="16">
        <f t="shared" si="1"/>
        <v>24.915893947187932</v>
      </c>
    </row>
    <row r="7" spans="1:10" x14ac:dyDescent="0.25">
      <c r="A7" s="11" t="s">
        <v>74</v>
      </c>
      <c r="B7" s="12">
        <v>710154.90500000003</v>
      </c>
      <c r="C7" s="19">
        <v>0.60260149985086597</v>
      </c>
      <c r="D7" s="12">
        <v>49.822114862433303</v>
      </c>
      <c r="E7" s="20"/>
      <c r="F7" s="16">
        <v>60.747211031918233</v>
      </c>
      <c r="G7" s="20"/>
      <c r="H7" s="16">
        <f t="shared" si="0"/>
        <v>707684.92599999998</v>
      </c>
      <c r="I7" s="18"/>
      <c r="J7" s="16">
        <f t="shared" si="1"/>
        <v>60.672575960219476</v>
      </c>
    </row>
    <row r="8" spans="1:10" x14ac:dyDescent="0.25">
      <c r="A8" s="14" t="s">
        <v>61</v>
      </c>
      <c r="B8" s="15">
        <v>3391.194</v>
      </c>
      <c r="C8" s="15">
        <v>8.8740890922025901</v>
      </c>
      <c r="D8" s="15">
        <v>6.4854962790314497E-2</v>
      </c>
      <c r="H8" s="17">
        <f t="shared" si="0"/>
        <v>921.21500000000015</v>
      </c>
      <c r="J8" s="17">
        <f t="shared" si="1"/>
        <v>7.897933813443074E-2</v>
      </c>
    </row>
    <row r="9" spans="1:10" x14ac:dyDescent="0.25">
      <c r="A9" s="6" t="s">
        <v>3</v>
      </c>
      <c r="B9" s="1">
        <v>6828.0950000000003</v>
      </c>
      <c r="C9" s="1">
        <v>2.5676324768798202</v>
      </c>
      <c r="D9" s="1">
        <v>0.306818116309303</v>
      </c>
      <c r="H9" s="17">
        <f t="shared" si="0"/>
        <v>4358.116</v>
      </c>
      <c r="J9" s="17">
        <f t="shared" si="1"/>
        <v>0.37363820301783263</v>
      </c>
    </row>
    <row r="10" spans="1:10" x14ac:dyDescent="0.25">
      <c r="A10" s="6" t="s">
        <v>40</v>
      </c>
      <c r="B10" s="1">
        <v>21950.760999999999</v>
      </c>
      <c r="C10" s="1">
        <v>2.41577668669713</v>
      </c>
      <c r="D10" s="1">
        <v>1.37147722489997</v>
      </c>
      <c r="H10" s="17">
        <f t="shared" si="0"/>
        <v>19480.781999999999</v>
      </c>
      <c r="J10" s="17">
        <f t="shared" si="1"/>
        <v>1.6701630658436213</v>
      </c>
    </row>
    <row r="11" spans="1:10" x14ac:dyDescent="0.25">
      <c r="A11" s="6" t="s">
        <v>37</v>
      </c>
      <c r="B11" s="1">
        <v>47658.785000000003</v>
      </c>
      <c r="C11" s="1">
        <v>1.8147577598065801</v>
      </c>
      <c r="D11" s="1">
        <v>3.1813619314370101</v>
      </c>
      <c r="H11" s="17">
        <f t="shared" si="0"/>
        <v>45188.806000000004</v>
      </c>
      <c r="J11" s="17">
        <f t="shared" si="1"/>
        <v>3.8742117626886148</v>
      </c>
    </row>
    <row r="12" spans="1:10" x14ac:dyDescent="0.25">
      <c r="A12" s="6" t="s">
        <v>34</v>
      </c>
      <c r="B12" s="1">
        <v>63579.512999999999</v>
      </c>
      <c r="C12" s="1">
        <v>1.58043402585454</v>
      </c>
      <c r="D12" s="1">
        <v>4.3022058408769501</v>
      </c>
      <c r="H12" s="17">
        <f t="shared" si="0"/>
        <v>61109.534</v>
      </c>
      <c r="J12" s="17">
        <f t="shared" si="1"/>
        <v>5.2391575788751714</v>
      </c>
    </row>
    <row r="13" spans="1:10" x14ac:dyDescent="0.25">
      <c r="A13" s="6" t="s">
        <v>17</v>
      </c>
      <c r="B13" s="1">
        <v>62778.319000000003</v>
      </c>
      <c r="C13" s="1">
        <v>1.73156781000111</v>
      </c>
      <c r="D13" s="1">
        <v>4.2458005423767897</v>
      </c>
      <c r="H13" s="17">
        <f t="shared" si="0"/>
        <v>60308.340000000004</v>
      </c>
      <c r="J13" s="17">
        <f t="shared" si="1"/>
        <v>5.1704681069958847</v>
      </c>
    </row>
    <row r="14" spans="1:10" x14ac:dyDescent="0.25">
      <c r="A14" s="6" t="s">
        <v>39</v>
      </c>
      <c r="B14" s="1">
        <v>52000.409</v>
      </c>
      <c r="C14" s="1">
        <v>1.0014052835198599</v>
      </c>
      <c r="D14" s="1">
        <v>3.48701898540327</v>
      </c>
      <c r="H14" s="17">
        <f t="shared" si="0"/>
        <v>49530.43</v>
      </c>
      <c r="J14" s="17">
        <f t="shared" si="1"/>
        <v>4.2464360425240057</v>
      </c>
    </row>
    <row r="15" spans="1:10" x14ac:dyDescent="0.25">
      <c r="A15" s="6" t="s">
        <v>50</v>
      </c>
      <c r="B15" s="1">
        <v>45860.38</v>
      </c>
      <c r="C15" s="1">
        <v>3.3367911581178502</v>
      </c>
      <c r="D15" s="1">
        <v>3.0547514340428901</v>
      </c>
      <c r="H15" s="17">
        <f t="shared" si="0"/>
        <v>43390.400999999998</v>
      </c>
      <c r="J15" s="17">
        <f t="shared" si="1"/>
        <v>3.7200275205761315</v>
      </c>
    </row>
    <row r="16" spans="1:10" x14ac:dyDescent="0.25">
      <c r="A16" s="6" t="s">
        <v>47</v>
      </c>
      <c r="B16" s="1">
        <v>26958.417000000001</v>
      </c>
      <c r="C16" s="1">
        <v>3.3125413824159402</v>
      </c>
      <c r="D16" s="1">
        <v>1.72402396322566</v>
      </c>
      <c r="H16" s="17">
        <f t="shared" si="0"/>
        <v>24488.438000000002</v>
      </c>
      <c r="J16" s="17">
        <f t="shared" si="1"/>
        <v>2.0994888545953363</v>
      </c>
    </row>
    <row r="17" spans="1:10" x14ac:dyDescent="0.25">
      <c r="A17" s="6" t="s">
        <v>7</v>
      </c>
      <c r="B17" s="1">
        <v>18387.507000000001</v>
      </c>
      <c r="C17" s="1">
        <v>3.0361128133033</v>
      </c>
      <c r="D17" s="1">
        <v>1.1206186244837399</v>
      </c>
      <c r="H17" s="17">
        <f t="shared" si="0"/>
        <v>15917.528000000002</v>
      </c>
      <c r="J17" s="17">
        <f t="shared" si="1"/>
        <v>1.3646714677640606</v>
      </c>
    </row>
    <row r="18" spans="1:10" x14ac:dyDescent="0.25">
      <c r="A18" s="6" t="s">
        <v>42</v>
      </c>
      <c r="B18" s="1">
        <v>5760.5129999999999</v>
      </c>
      <c r="C18" s="1">
        <v>5.5871957144543298</v>
      </c>
      <c r="D18" s="1">
        <v>0.231658690023789</v>
      </c>
      <c r="H18" s="17">
        <f t="shared" si="0"/>
        <v>3290.5340000000001</v>
      </c>
      <c r="J18" s="17">
        <f t="shared" si="1"/>
        <v>0.28211025377229082</v>
      </c>
    </row>
    <row r="19" spans="1:10" x14ac:dyDescent="0.25">
      <c r="A19" s="6" t="s">
        <v>68</v>
      </c>
      <c r="B19" s="1">
        <v>15625.296</v>
      </c>
      <c r="C19" s="1">
        <v>4.2008869500414203</v>
      </c>
      <c r="D19" s="1">
        <v>0.92615469193379596</v>
      </c>
      <c r="H19" s="17">
        <f t="shared" si="0"/>
        <v>13155.317000000001</v>
      </c>
      <c r="J19" s="17">
        <f t="shared" si="1"/>
        <v>1.1278563957475995</v>
      </c>
    </row>
    <row r="20" spans="1:10" x14ac:dyDescent="0.25">
      <c r="A20" s="6" t="s">
        <v>26</v>
      </c>
      <c r="B20" s="1">
        <v>28849.655999999999</v>
      </c>
      <c r="C20" s="1">
        <v>3.3125574410823502</v>
      </c>
      <c r="D20" s="1">
        <v>1.8571701180023299</v>
      </c>
      <c r="H20" s="17">
        <f t="shared" si="0"/>
        <v>26379.677</v>
      </c>
      <c r="J20" s="17">
        <f t="shared" si="1"/>
        <v>2.2616321159122084</v>
      </c>
    </row>
    <row r="21" spans="1:10" x14ac:dyDescent="0.25">
      <c r="A21" s="6" t="s">
        <v>64</v>
      </c>
      <c r="B21" s="1">
        <v>48988.207999999999</v>
      </c>
      <c r="C21" s="1">
        <v>1.4433867529115101</v>
      </c>
      <c r="D21" s="1">
        <v>3.2749553696654199</v>
      </c>
      <c r="H21" s="17">
        <f t="shared" si="0"/>
        <v>46518.228999999999</v>
      </c>
      <c r="J21" s="17">
        <f t="shared" si="1"/>
        <v>3.9881883573388204</v>
      </c>
    </row>
    <row r="22" spans="1:10" x14ac:dyDescent="0.25">
      <c r="A22" s="6" t="s">
        <v>49</v>
      </c>
      <c r="B22" s="1">
        <v>42709.563000000002</v>
      </c>
      <c r="C22" s="1">
        <v>2.0219368558049502</v>
      </c>
      <c r="D22" s="1">
        <v>2.83292903721469</v>
      </c>
      <c r="H22" s="17">
        <f t="shared" si="0"/>
        <v>40239.584000000003</v>
      </c>
      <c r="J22" s="17">
        <f t="shared" si="1"/>
        <v>3.4498957475994514</v>
      </c>
    </row>
    <row r="23" spans="1:10" x14ac:dyDescent="0.25">
      <c r="A23" s="6" t="s">
        <v>51</v>
      </c>
      <c r="B23" s="1">
        <v>42065.195</v>
      </c>
      <c r="C23" s="1">
        <v>1.04590897431119</v>
      </c>
      <c r="D23" s="1">
        <v>2.7875645320087798</v>
      </c>
      <c r="H23" s="17">
        <f t="shared" si="0"/>
        <v>39595.216</v>
      </c>
      <c r="J23" s="17">
        <f t="shared" si="1"/>
        <v>3.3946515775034296</v>
      </c>
    </row>
    <row r="24" spans="1:10" x14ac:dyDescent="0.25">
      <c r="A24" s="6" t="s">
        <v>52</v>
      </c>
      <c r="B24" s="1">
        <v>40925.485999999997</v>
      </c>
      <c r="C24" s="1">
        <v>2.2334392566127401</v>
      </c>
      <c r="D24" s="1">
        <v>2.7073272532119899</v>
      </c>
      <c r="H24" s="17">
        <f t="shared" si="0"/>
        <v>38455.506999999998</v>
      </c>
      <c r="J24" s="17">
        <f t="shared" si="1"/>
        <v>3.2969399005486966</v>
      </c>
    </row>
    <row r="25" spans="1:10" x14ac:dyDescent="0.25">
      <c r="A25" s="6" t="s">
        <v>72</v>
      </c>
      <c r="B25" s="1">
        <v>33272.516000000003</v>
      </c>
      <c r="C25" s="1">
        <v>2.8369995805994099</v>
      </c>
      <c r="D25" s="1">
        <v>2.16854631218802</v>
      </c>
      <c r="H25" s="17">
        <f t="shared" si="0"/>
        <v>30802.537000000004</v>
      </c>
      <c r="J25" s="17">
        <f t="shared" si="1"/>
        <v>2.6408210733882034</v>
      </c>
    </row>
    <row r="26" spans="1:10" x14ac:dyDescent="0.25">
      <c r="A26" s="6" t="s">
        <v>25</v>
      </c>
      <c r="B26" s="1">
        <v>27502.791000000001</v>
      </c>
      <c r="C26" s="1">
        <v>1.7909044385441399</v>
      </c>
      <c r="D26" s="1">
        <v>1.76234873595951</v>
      </c>
      <c r="H26" s="17">
        <f t="shared" si="0"/>
        <v>25032.812000000002</v>
      </c>
      <c r="J26" s="17">
        <f t="shared" si="1"/>
        <v>2.1461601508916326</v>
      </c>
    </row>
    <row r="27" spans="1:10" x14ac:dyDescent="0.25">
      <c r="A27" s="6" t="s">
        <v>0</v>
      </c>
      <c r="B27" s="1">
        <v>20493.383000000002</v>
      </c>
      <c r="C27" s="1">
        <v>2.59166874191216</v>
      </c>
      <c r="D27" s="1">
        <v>1.26887555649312</v>
      </c>
      <c r="H27" s="17">
        <f t="shared" si="0"/>
        <v>18023.404000000002</v>
      </c>
      <c r="J27" s="17">
        <f t="shared" si="1"/>
        <v>1.5452163923182443</v>
      </c>
    </row>
    <row r="28" spans="1:10" x14ac:dyDescent="0.25">
      <c r="A28" s="6" t="s">
        <v>9</v>
      </c>
      <c r="B28" s="1">
        <v>12687.026</v>
      </c>
      <c r="C28" s="1">
        <v>3.17001698769992</v>
      </c>
      <c r="D28" s="1">
        <v>0.71929593310127904</v>
      </c>
      <c r="H28" s="17">
        <f t="shared" si="0"/>
        <v>10217.047</v>
      </c>
      <c r="J28" s="17">
        <f t="shared" si="1"/>
        <v>0.87594710219478744</v>
      </c>
    </row>
    <row r="29" spans="1:10" x14ac:dyDescent="0.25">
      <c r="A29" s="6" t="s">
        <v>16</v>
      </c>
      <c r="B29" s="1">
        <v>30825.437999999998</v>
      </c>
      <c r="C29" s="1">
        <v>2.2006119816066101</v>
      </c>
      <c r="D29" s="1">
        <v>1.9962682309203501</v>
      </c>
      <c r="H29" s="17">
        <f t="shared" si="0"/>
        <v>28355.458999999999</v>
      </c>
      <c r="J29" s="17">
        <f t="shared" si="1"/>
        <v>2.4310235768175583</v>
      </c>
    </row>
    <row r="30" spans="1:10" x14ac:dyDescent="0.25">
      <c r="A30" s="6" t="s">
        <v>58</v>
      </c>
      <c r="B30" s="1">
        <v>38568.43</v>
      </c>
      <c r="C30" s="1">
        <v>2.39522618203898</v>
      </c>
      <c r="D30" s="1">
        <v>2.5413868601716101</v>
      </c>
      <c r="H30" s="17">
        <f t="shared" si="0"/>
        <v>36098.451000000001</v>
      </c>
      <c r="J30" s="17">
        <f t="shared" si="1"/>
        <v>3.0948603395061731</v>
      </c>
    </row>
    <row r="31" spans="1:10" x14ac:dyDescent="0.25">
      <c r="A31" s="6" t="s">
        <v>62</v>
      </c>
      <c r="B31" s="1">
        <v>37941.275999999998</v>
      </c>
      <c r="C31" s="1">
        <v>2.1810362498359401</v>
      </c>
      <c r="D31" s="1">
        <v>2.4972342472269702</v>
      </c>
      <c r="H31" s="17">
        <f t="shared" si="0"/>
        <v>35471.296999999999</v>
      </c>
      <c r="J31" s="17">
        <f t="shared" si="1"/>
        <v>3.0410919924554181</v>
      </c>
    </row>
    <row r="32" spans="1:10" x14ac:dyDescent="0.25">
      <c r="A32" s="6" t="s">
        <v>41</v>
      </c>
      <c r="B32" s="1">
        <v>36638.89</v>
      </c>
      <c r="C32" s="1">
        <v>2.4748091121648601</v>
      </c>
      <c r="D32" s="1">
        <v>2.40554425567383</v>
      </c>
      <c r="H32" s="17">
        <f t="shared" si="0"/>
        <v>34168.911</v>
      </c>
      <c r="J32" s="17">
        <f t="shared" si="1"/>
        <v>2.9294333847736627</v>
      </c>
    </row>
    <row r="33" spans="1:10" x14ac:dyDescent="0.25">
      <c r="A33" s="6" t="s">
        <v>46</v>
      </c>
      <c r="B33" s="1">
        <v>35955.875999999997</v>
      </c>
      <c r="C33" s="1">
        <v>2.2609441473104099</v>
      </c>
      <c r="D33" s="1">
        <v>2.3574590122124599</v>
      </c>
      <c r="H33" s="17">
        <f t="shared" si="0"/>
        <v>33485.896999999997</v>
      </c>
      <c r="J33" s="17">
        <f t="shared" si="1"/>
        <v>2.870875943072702</v>
      </c>
    </row>
    <row r="34" spans="1:10" x14ac:dyDescent="0.25">
      <c r="A34" s="6" t="s">
        <v>6</v>
      </c>
      <c r="B34" s="1">
        <v>29913.635999999999</v>
      </c>
      <c r="C34" s="1">
        <v>2.1230207788914601</v>
      </c>
      <c r="D34" s="1">
        <v>1.9320759579090201</v>
      </c>
      <c r="H34" s="17">
        <f t="shared" si="0"/>
        <v>27443.656999999999</v>
      </c>
      <c r="J34" s="17">
        <f t="shared" si="1"/>
        <v>2.3528512517146778</v>
      </c>
    </row>
    <row r="35" spans="1:10" x14ac:dyDescent="0.25">
      <c r="A35" s="6" t="s">
        <v>45</v>
      </c>
      <c r="B35" s="1">
        <v>24675.457999999999</v>
      </c>
      <c r="C35" s="1">
        <v>2.2624924795507599</v>
      </c>
      <c r="D35" s="1">
        <v>1.56330011374772</v>
      </c>
      <c r="H35" s="17">
        <f t="shared" si="0"/>
        <v>22205.478999999999</v>
      </c>
      <c r="J35" s="17">
        <f t="shared" si="1"/>
        <v>1.9037619170096021</v>
      </c>
    </row>
    <row r="36" spans="1:10" x14ac:dyDescent="0.25">
      <c r="A36" s="6" t="s">
        <v>48</v>
      </c>
      <c r="B36" s="1">
        <v>21840.575000000001</v>
      </c>
      <c r="C36" s="1">
        <v>2.7955318059659899</v>
      </c>
      <c r="D36" s="1">
        <v>1.3637199598423999</v>
      </c>
      <c r="H36" s="17">
        <f t="shared" si="0"/>
        <v>19370.596000000001</v>
      </c>
      <c r="J36" s="17">
        <f t="shared" si="1"/>
        <v>1.6607163923182442</v>
      </c>
    </row>
    <row r="37" spans="1:10" x14ac:dyDescent="0.25">
      <c r="A37" s="6" t="s">
        <v>5</v>
      </c>
      <c r="B37" s="1">
        <v>20016.214</v>
      </c>
      <c r="C37" s="1">
        <v>2.4347661559973601</v>
      </c>
      <c r="D37" s="1">
        <v>1.2352821198472801</v>
      </c>
      <c r="H37" s="17">
        <f t="shared" si="0"/>
        <v>17546.235000000001</v>
      </c>
      <c r="J37" s="17">
        <f t="shared" si="1"/>
        <v>1.5043068415637861</v>
      </c>
    </row>
  </sheetData>
  <mergeCells count="1">
    <mergeCell ref="B1:D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21</v>
      </c>
    </row>
    <row r="2" spans="1:1" x14ac:dyDescent="0.25">
      <c r="A2" t="s">
        <v>28</v>
      </c>
    </row>
    <row r="3" spans="1:1" x14ac:dyDescent="0.25">
      <c r="A3" t="s">
        <v>23</v>
      </c>
    </row>
    <row r="4" spans="1:1" x14ac:dyDescent="0.25">
      <c r="A4" t="s">
        <v>38</v>
      </c>
    </row>
    <row r="5" spans="1:1" x14ac:dyDescent="0.25">
      <c r="A5" t="s">
        <v>65</v>
      </c>
    </row>
    <row r="6" spans="1:1" x14ac:dyDescent="0.25">
      <c r="A6" t="s">
        <v>32</v>
      </c>
    </row>
    <row r="7" spans="1:1" x14ac:dyDescent="0.25">
      <c r="A7" t="s">
        <v>18</v>
      </c>
    </row>
    <row r="8" spans="1:1" x14ac:dyDescent="0.25">
      <c r="A8" t="s">
        <v>19</v>
      </c>
    </row>
    <row r="9" spans="1:1" x14ac:dyDescent="0.25">
      <c r="A9" t="s">
        <v>20</v>
      </c>
    </row>
    <row r="10" spans="1:1" x14ac:dyDescent="0.25">
      <c r="A10" t="s">
        <v>44</v>
      </c>
    </row>
    <row r="11" spans="1:1" x14ac:dyDescent="0.25">
      <c r="A11" t="s">
        <v>1</v>
      </c>
    </row>
    <row r="12" spans="1:1" x14ac:dyDescent="0.25">
      <c r="A12" t="s">
        <v>31</v>
      </c>
    </row>
    <row r="13" spans="1:1" x14ac:dyDescent="0.25">
      <c r="A13" t="s">
        <v>29</v>
      </c>
    </row>
    <row r="14" spans="1:1" x14ac:dyDescent="0.25">
      <c r="A14" t="s">
        <v>56</v>
      </c>
    </row>
    <row r="15" spans="1:1" x14ac:dyDescent="0.25">
      <c r="A15" t="s">
        <v>10</v>
      </c>
    </row>
    <row r="16" spans="1:1" x14ac:dyDescent="0.25">
      <c r="A16" t="s">
        <v>4</v>
      </c>
    </row>
    <row r="17" spans="1:1" x14ac:dyDescent="0.25">
      <c r="A17" t="s">
        <v>59</v>
      </c>
    </row>
    <row r="18" spans="1:1" x14ac:dyDescent="0.25">
      <c r="A18" t="s">
        <v>14</v>
      </c>
    </row>
    <row r="19" spans="1:1" x14ac:dyDescent="0.25">
      <c r="A19" t="s">
        <v>24</v>
      </c>
    </row>
    <row r="20" spans="1:1" x14ac:dyDescent="0.25">
      <c r="A20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2020-07-21T08:03:16Z</dcterms:created>
  <dcterms:modified xsi:type="dcterms:W3CDTF">2020-07-21T16:17:41Z</dcterms:modified>
</cp:coreProperties>
</file>